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Dissertation\Veröffentlichungen\Gefährdung\Überarbeitung\"/>
    </mc:Choice>
  </mc:AlternateContent>
  <bookViews>
    <workbookView xWindow="-105" yWindow="255" windowWidth="19440" windowHeight="12210" tabRatio="865"/>
  </bookViews>
  <sheets>
    <sheet name="Gesamtliste" sheetId="4" r:id="rId1"/>
    <sheet name="Allgemein" sheetId="5" r:id="rId2"/>
    <sheet name="Naturgefahren" sheetId="7" r:id="rId3"/>
    <sheet name="technische Störungen" sheetId="8" r:id="rId4"/>
    <sheet name="kriegerische Handl.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9" l="1"/>
  <c r="S12" i="9" s="1"/>
  <c r="Q11" i="9"/>
  <c r="S11" i="9" s="1"/>
  <c r="Q10" i="9"/>
  <c r="S10" i="9" s="1"/>
  <c r="Q9" i="9"/>
  <c r="S9" i="9" s="1"/>
  <c r="Q8" i="9"/>
  <c r="S8" i="9" s="1"/>
  <c r="Q7" i="9"/>
  <c r="S7" i="9" s="1"/>
  <c r="Q6" i="9"/>
  <c r="S6" i="9" s="1"/>
  <c r="Q5" i="9"/>
  <c r="S5" i="9" s="1"/>
  <c r="Q4" i="9"/>
  <c r="S4" i="9" s="1"/>
  <c r="Q3" i="9"/>
  <c r="S3" i="9" s="1"/>
  <c r="S28" i="8"/>
  <c r="Q28" i="8"/>
  <c r="Q32" i="8"/>
  <c r="S32" i="8" s="1"/>
  <c r="Q31" i="8"/>
  <c r="S31" i="8" s="1"/>
  <c r="Q30" i="8"/>
  <c r="S30" i="8" s="1"/>
  <c r="Q29" i="8"/>
  <c r="S29" i="8" s="1"/>
  <c r="Q27" i="8"/>
  <c r="S27" i="8" s="1"/>
  <c r="Q26" i="8"/>
  <c r="S26" i="8" s="1"/>
  <c r="Q25" i="8"/>
  <c r="S25" i="8" s="1"/>
  <c r="Q24" i="8"/>
  <c r="S24" i="8" s="1"/>
  <c r="Q23" i="8"/>
  <c r="S23" i="8" s="1"/>
  <c r="Q22" i="8"/>
  <c r="S22" i="8" s="1"/>
  <c r="Q21" i="8"/>
  <c r="S21" i="8" s="1"/>
  <c r="Q20" i="8"/>
  <c r="S20" i="8" s="1"/>
  <c r="Q19" i="8"/>
  <c r="S19" i="8" s="1"/>
  <c r="Q18" i="8"/>
  <c r="S18" i="8" s="1"/>
  <c r="Q17" i="8"/>
  <c r="S17" i="8" s="1"/>
  <c r="Q16" i="8"/>
  <c r="S16" i="8" s="1"/>
  <c r="Q15" i="8"/>
  <c r="S15" i="8" s="1"/>
  <c r="Q14" i="8"/>
  <c r="S14" i="8" s="1"/>
  <c r="Q13" i="8"/>
  <c r="S13" i="8" s="1"/>
  <c r="Q12" i="8"/>
  <c r="S12" i="8" s="1"/>
  <c r="Q11" i="8"/>
  <c r="S11" i="8" s="1"/>
  <c r="Q10" i="8"/>
  <c r="S10" i="8" s="1"/>
  <c r="Q9" i="8"/>
  <c r="S9" i="8" s="1"/>
  <c r="Q8" i="8"/>
  <c r="S8" i="8" s="1"/>
  <c r="Q7" i="8"/>
  <c r="S7" i="8" s="1"/>
  <c r="Q6" i="8"/>
  <c r="S6" i="8" s="1"/>
  <c r="Q5" i="8"/>
  <c r="S5" i="8" s="1"/>
  <c r="Q4" i="8"/>
  <c r="S4" i="8" s="1"/>
  <c r="Q3" i="8"/>
  <c r="S3" i="8" s="1"/>
  <c r="Q20" i="7"/>
  <c r="S20" i="7" s="1"/>
  <c r="Q19" i="7"/>
  <c r="S19" i="7" s="1"/>
  <c r="Q18" i="7"/>
  <c r="S18" i="7" s="1"/>
  <c r="Q17" i="7"/>
  <c r="S17" i="7" s="1"/>
  <c r="Q16" i="7"/>
  <c r="S16" i="7" s="1"/>
  <c r="Q14" i="7"/>
  <c r="S14" i="7" s="1"/>
  <c r="Q12" i="7"/>
  <c r="S12" i="7" s="1"/>
  <c r="Q11" i="7"/>
  <c r="S11" i="7" s="1"/>
  <c r="Q10" i="7"/>
  <c r="S10" i="7" s="1"/>
  <c r="Q9" i="7"/>
  <c r="S9" i="7" s="1"/>
  <c r="Q8" i="7"/>
  <c r="S8" i="7" s="1"/>
  <c r="Q7" i="7"/>
  <c r="S7" i="7" s="1"/>
  <c r="Q6" i="7"/>
  <c r="S6" i="7" s="1"/>
  <c r="Q5" i="7"/>
  <c r="S5" i="7" s="1"/>
  <c r="Q4" i="7"/>
  <c r="S4" i="7" s="1"/>
  <c r="Q3" i="7"/>
  <c r="S3" i="7" s="1"/>
  <c r="R7" i="5" l="1"/>
  <c r="T7" i="5" s="1"/>
  <c r="R6" i="5"/>
  <c r="T6" i="5" s="1"/>
  <c r="R5" i="5"/>
  <c r="T5" i="5" s="1"/>
  <c r="R21" i="4" l="1"/>
  <c r="T21" i="4"/>
  <c r="R22" i="4"/>
  <c r="T22" i="4" s="1"/>
  <c r="R23" i="4"/>
  <c r="T23" i="4"/>
  <c r="R24" i="4"/>
  <c r="T24" i="4" s="1"/>
  <c r="R25" i="4"/>
  <c r="T25" i="4"/>
  <c r="R26" i="4"/>
  <c r="T26" i="4" s="1"/>
  <c r="R27" i="4"/>
  <c r="T27" i="4"/>
  <c r="R28" i="4"/>
  <c r="T28" i="4" s="1"/>
  <c r="R29" i="4"/>
  <c r="T29" i="4"/>
  <c r="R30" i="4"/>
  <c r="T30" i="4" s="1"/>
  <c r="R31" i="4"/>
  <c r="T31" i="4"/>
  <c r="R32" i="4"/>
  <c r="T32" i="4" s="1"/>
  <c r="R33" i="4"/>
  <c r="T33" i="4"/>
  <c r="R34" i="4"/>
  <c r="T34" i="4" s="1"/>
  <c r="R35" i="4"/>
  <c r="T35" i="4"/>
  <c r="R36" i="4"/>
  <c r="T36" i="4" s="1"/>
  <c r="R37" i="4"/>
  <c r="T37" i="4"/>
  <c r="R38" i="4"/>
  <c r="T38" i="4" s="1"/>
  <c r="R39" i="4"/>
  <c r="T39" i="4"/>
  <c r="R40" i="4"/>
  <c r="T40" i="4" s="1"/>
  <c r="R41" i="4"/>
  <c r="T41" i="4"/>
  <c r="R42" i="4"/>
  <c r="T42" i="4" s="1"/>
  <c r="R43" i="4"/>
  <c r="T43" i="4"/>
  <c r="R44" i="4"/>
  <c r="T44" i="4" s="1"/>
  <c r="R45" i="4"/>
  <c r="T45" i="4"/>
  <c r="R46" i="4"/>
  <c r="T46" i="4" s="1"/>
  <c r="R47" i="4"/>
  <c r="T47" i="4"/>
  <c r="R48" i="4"/>
  <c r="T48" i="4" s="1"/>
  <c r="R49" i="4"/>
  <c r="T49" i="4" s="1"/>
  <c r="R50" i="4"/>
  <c r="T50" i="4" s="1"/>
  <c r="R51" i="4"/>
  <c r="T51" i="4"/>
  <c r="R52" i="4"/>
  <c r="T52" i="4" s="1"/>
  <c r="R53" i="4"/>
  <c r="T53" i="4"/>
  <c r="R54" i="4"/>
  <c r="T54" i="4" s="1"/>
  <c r="R55" i="4"/>
  <c r="T55" i="4"/>
  <c r="R56" i="4"/>
  <c r="T56" i="4" s="1"/>
  <c r="R57" i="4"/>
  <c r="T57" i="4"/>
  <c r="R58" i="4"/>
  <c r="T58" i="4" s="1"/>
  <c r="R59" i="4"/>
  <c r="T59" i="4"/>
  <c r="R60" i="4"/>
  <c r="T60" i="4" s="1"/>
  <c r="R61" i="4"/>
  <c r="T61" i="4"/>
  <c r="R62" i="4"/>
  <c r="T62" i="4" s="1"/>
  <c r="R63" i="4"/>
  <c r="T63" i="4"/>
  <c r="R64" i="4"/>
  <c r="T64" i="4" s="1"/>
  <c r="R6" i="4" l="1"/>
  <c r="T6" i="4" s="1"/>
  <c r="R7" i="4"/>
  <c r="T7" i="4" s="1"/>
  <c r="R8" i="4"/>
  <c r="T8" i="4" s="1"/>
  <c r="R9" i="4"/>
  <c r="T9" i="4" s="1"/>
  <c r="R10" i="4"/>
  <c r="T10" i="4" s="1"/>
  <c r="R11" i="4"/>
  <c r="R12" i="4"/>
  <c r="R13" i="4"/>
  <c r="T13" i="4" s="1"/>
  <c r="R14" i="4"/>
  <c r="T14" i="4" s="1"/>
  <c r="R15" i="4"/>
  <c r="T15" i="4" s="1"/>
  <c r="R16" i="4"/>
  <c r="T16" i="4" s="1"/>
  <c r="R17" i="4"/>
  <c r="T17" i="4" s="1"/>
  <c r="R19" i="4"/>
  <c r="T19" i="4" s="1"/>
  <c r="T11" i="4"/>
  <c r="T12" i="4"/>
  <c r="R5" i="4"/>
  <c r="T5" i="4" s="1"/>
</calcChain>
</file>

<file path=xl/sharedStrings.xml><?xml version="1.0" encoding="utf-8"?>
<sst xmlns="http://schemas.openxmlformats.org/spreadsheetml/2006/main" count="952" uniqueCount="205">
  <si>
    <t>Gefahrenanalyse</t>
  </si>
  <si>
    <t>Kategorie</t>
  </si>
  <si>
    <t>Gefahrenquelle</t>
  </si>
  <si>
    <t>Eintrittswahrscheinlichkeit</t>
  </si>
  <si>
    <t>Sturzflut</t>
  </si>
  <si>
    <t>Kälte</t>
  </si>
  <si>
    <t>Erdbeben</t>
  </si>
  <si>
    <t>Erdrutsche</t>
  </si>
  <si>
    <t>Erdsenkung</t>
  </si>
  <si>
    <t>Groß- und Flächenbrand</t>
  </si>
  <si>
    <t>Atomunfall</t>
  </si>
  <si>
    <t>Gewässerverunreinigung</t>
  </si>
  <si>
    <t>Sprengstoffanschlag</t>
  </si>
  <si>
    <t>Biologischer Anschlag</t>
  </si>
  <si>
    <t>Chemischer Anschlag</t>
  </si>
  <si>
    <t>Radiologischer Anschlag</t>
  </si>
  <si>
    <t>IT- Angriff</t>
  </si>
  <si>
    <t>Naturgefahren</t>
  </si>
  <si>
    <t>technische Störungen/ menschliches Versagen</t>
  </si>
  <si>
    <t>Quelle</t>
  </si>
  <si>
    <t>Hochwasser &gt; HQ 100</t>
  </si>
  <si>
    <t>Hochwasser &lt; HQ 100</t>
  </si>
  <si>
    <t>Starkniederschlag</t>
  </si>
  <si>
    <t>Schneefall</t>
  </si>
  <si>
    <t>Kontamination des Bodens</t>
  </si>
  <si>
    <t>Trockenheit</t>
  </si>
  <si>
    <t>Hitze</t>
  </si>
  <si>
    <t>Epidemie, Pandemie</t>
  </si>
  <si>
    <t>Sonnensturm</t>
  </si>
  <si>
    <t>Intern</t>
  </si>
  <si>
    <t>Extern</t>
  </si>
  <si>
    <t>Ursache</t>
  </si>
  <si>
    <t>Exposition im VG</t>
  </si>
  <si>
    <t xml:space="preserve">Gefahren </t>
  </si>
  <si>
    <t>Betroffenheit</t>
  </si>
  <si>
    <t>Anlagen, Bauwerke</t>
  </si>
  <si>
    <t>Verteilungsnetz</t>
  </si>
  <si>
    <t>Personal</t>
  </si>
  <si>
    <t>Relevanz</t>
  </si>
  <si>
    <t>keine Exposition</t>
  </si>
  <si>
    <t>Wasserversorger</t>
  </si>
  <si>
    <t>Land/ Kommune</t>
  </si>
  <si>
    <t>Bund</t>
  </si>
  <si>
    <t>keine Möglichkeiten des WVU</t>
  </si>
  <si>
    <t>aus natürlichen Ereignissen</t>
  </si>
  <si>
    <t>Unternehmensorganisation</t>
  </si>
  <si>
    <t>Fehldimension</t>
  </si>
  <si>
    <t>unzureichende Zustandsbewertung</t>
  </si>
  <si>
    <t>unzureichende Substanzerhaltung</t>
  </si>
  <si>
    <t>zu geringe Überdeckung</t>
  </si>
  <si>
    <t>ungeeignete Bauverfahren</t>
  </si>
  <si>
    <t>falsche Werkstoffe</t>
  </si>
  <si>
    <t>unsachgemäße Desinfektion</t>
  </si>
  <si>
    <t>unzulässiger Wasserdruck</t>
  </si>
  <si>
    <t>kritische Fließverhältnisse</t>
  </si>
  <si>
    <t>Einspeisung von Nicht- Trinkwasser</t>
  </si>
  <si>
    <t>Störungen an Anlagenteilen</t>
  </si>
  <si>
    <t>Unzureichender Bereitschaftsdienst</t>
  </si>
  <si>
    <t>Unzureichende Wartung, Inspektion</t>
  </si>
  <si>
    <t>Unzureichende Anlagendokumentation</t>
  </si>
  <si>
    <t>unzureichend qualifiziertes Personal</t>
  </si>
  <si>
    <t>unzureichend qualifizierte Dienstleister</t>
  </si>
  <si>
    <t>Baumaßnahmen Dritter</t>
  </si>
  <si>
    <t>Stromausfall kurz, punktuell</t>
  </si>
  <si>
    <t>Entführung</t>
  </si>
  <si>
    <t>Erpressung</t>
  </si>
  <si>
    <t>zerstörerische Kampfhandlung</t>
  </si>
  <si>
    <t>x</t>
  </si>
  <si>
    <t>Rohrbruch auf Fernwasserleitung</t>
  </si>
  <si>
    <t>Bewertung zur Szenarioauswahl, Bemerkungen</t>
  </si>
  <si>
    <t xml:space="preserve">Einstufung der Relevanz: </t>
  </si>
  <si>
    <t xml:space="preserve">Einstufung der Betroffenheit: </t>
  </si>
  <si>
    <t>1- nicht relevant, 2- punktuelle Betroffenheit, 3- flächendeckende Betroffenheit</t>
  </si>
  <si>
    <t xml:space="preserve">Einstufung der Eintrittswahrscheinlichkeit: </t>
  </si>
  <si>
    <t>von niedrig bis hoch</t>
  </si>
  <si>
    <t>Bewertung der Szenarioauswahl:</t>
  </si>
  <si>
    <t>Szenario sollte genauer untersucht werden</t>
  </si>
  <si>
    <t>Sturm, Tornado, Unwetter</t>
  </si>
  <si>
    <t>keine direkte Beeinträchtigung der Wasserversorgung</t>
  </si>
  <si>
    <t>Nr.</t>
  </si>
  <si>
    <t>N-1</t>
  </si>
  <si>
    <t>N-2</t>
  </si>
  <si>
    <t>N-3</t>
  </si>
  <si>
    <t>N-4</t>
  </si>
  <si>
    <t>N-5</t>
  </si>
  <si>
    <t>N-6</t>
  </si>
  <si>
    <t>N-7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</si>
  <si>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</si>
  <si>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</si>
  <si>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</si>
  <si>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</si>
  <si>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</si>
  <si>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</si>
  <si>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</si>
  <si>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</si>
  <si>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</si>
  <si>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N-17</t>
  </si>
  <si>
    <t>N-18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</si>
  <si>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</si>
  <si>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</si>
  <si>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</si>
  <si>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</si>
  <si>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</si>
  <si>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</si>
  <si>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</si>
  <si>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</si>
  <si>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</si>
  <si>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</si>
  <si>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</si>
  <si>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</si>
  <si>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</si>
  <si>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</si>
  <si>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</si>
  <si>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</si>
  <si>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</si>
  <si>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</si>
  <si>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</si>
  <si>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</si>
  <si>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T-21</t>
  </si>
  <si>
    <t>T-22</t>
  </si>
  <si>
    <t>T-23</t>
  </si>
  <si>
    <t>T-24</t>
  </si>
  <si>
    <t>T-25</t>
  </si>
  <si>
    <t>T-26</t>
  </si>
  <si>
    <t>T-27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</si>
  <si>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</si>
  <si>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</si>
  <si>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</si>
  <si>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</si>
  <si>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</si>
  <si>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</si>
  <si>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</si>
  <si>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</si>
  <si>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</si>
  <si>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</si>
  <si>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Vereinzelte Wegabsperrung möglich</t>
  </si>
  <si>
    <t>sehr selten</t>
  </si>
  <si>
    <t>keine Möglichkeiten des WVU, Stromausfall separat betrachtet</t>
  </si>
  <si>
    <t>Meteoriten und Kometen</t>
  </si>
  <si>
    <t>Ausfall der Erdgasversorgung</t>
  </si>
  <si>
    <t>T-28</t>
  </si>
  <si>
    <t>Unfälle mit Gefahrstoffen</t>
  </si>
  <si>
    <t>T-29</t>
  </si>
  <si>
    <t>Landwirtschaftliche Einträge</t>
  </si>
  <si>
    <t>keine separate Betrachtung und Abhandlung als Eintrag</t>
  </si>
  <si>
    <t>Sabotage, Manipulation, Terrorismus</t>
  </si>
  <si>
    <t>Systeme arbeiten autark weiter, Erhöhter Personalaufwand zur Überwachung</t>
  </si>
  <si>
    <t>unzureichender Objektschutz, Einbruch, Diebstahl, Vandalismus</t>
  </si>
  <si>
    <t>Trübung, bakteriologische Beanstandung</t>
  </si>
  <si>
    <t>Ausfall Informationstechnik</t>
  </si>
  <si>
    <t>Stromausfall lang, flächendeckend</t>
  </si>
  <si>
    <t>keine separates Szenario betrachten</t>
  </si>
  <si>
    <t>Fehlerhafte Netzdokumentation</t>
  </si>
  <si>
    <t>fehlende Redundanz</t>
  </si>
  <si>
    <t>Szenario sollte betrachtet werden, kein direkter Ausfall der Wasserversorgung aber hohe Verkeimung möglich</t>
  </si>
  <si>
    <t>hohe Relevanz, Szenario betrachten</t>
  </si>
  <si>
    <t>Absicherung der Anlagen Notwendig, teilweise Einbruchmeldeanlagen vorhanden</t>
  </si>
  <si>
    <t>Absicherung notwendig, teilweise Einbruchmeldeanlagen vorhanden, Bsp. Vandalismus am HB Folge 2018</t>
  </si>
  <si>
    <t>1- niedrige, 2- mittlere, 3- hohe Eintrittswahrscheinlichkeit</t>
  </si>
  <si>
    <t>Absicherung über Qualitäts-, Umwelt- und Energiemanagementsys.</t>
  </si>
  <si>
    <t>n</t>
  </si>
  <si>
    <t>Gefahr 1</t>
  </si>
  <si>
    <t>Gefahr 2</t>
  </si>
  <si>
    <t>Gefahr n</t>
  </si>
  <si>
    <t>Relevanz (Produkt aus Gefahrenausmaß und Eintrittswahrscheinlichkeit)</t>
  </si>
  <si>
    <t>Gefahrenausmaß                                                 (MW der Betroffenheit)</t>
  </si>
  <si>
    <t>N</t>
  </si>
  <si>
    <t>T</t>
  </si>
  <si>
    <t>A</t>
  </si>
  <si>
    <t>Szenario ableiten</t>
  </si>
  <si>
    <t>N= Naturgefahren, T= technische Störungen/ menschliches Versagen, A= Anschläge, Sabotage, kriegerische Handl.</t>
  </si>
  <si>
    <t>Region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</si>
  <si>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</si>
  <si>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</si>
  <si>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</si>
  <si>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</si>
  <si>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</si>
  <si>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</si>
  <si>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</si>
  <si>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</si>
  <si>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</si>
  <si>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</si>
  <si>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</si>
  <si>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</si>
  <si>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</si>
  <si>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</si>
  <si>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</si>
  <si>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</si>
  <si>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</si>
  <si>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U</t>
  </si>
  <si>
    <t>Leitfaden Sicherheit der Trinkwasserversorgung [19]</t>
  </si>
  <si>
    <t>Störfalldokumentation des WVU [30]</t>
  </si>
  <si>
    <t>Schutz Kritischer Infrastrukturen [45]</t>
  </si>
  <si>
    <t>DVGW W 1001-B1[46]</t>
  </si>
  <si>
    <t>Verantwortl.</t>
  </si>
  <si>
    <t>T-30</t>
  </si>
  <si>
    <t>Lieferengpässe</t>
  </si>
  <si>
    <t>Gefahren</t>
  </si>
  <si>
    <t>vereinzelte Anlagen betroffen, Szenario sollte betrachtet werden</t>
  </si>
  <si>
    <t xml:space="preserve">vereinzelte Anlagen betroffen, Gefahrenanalyse im Rahmen der Hochwasserbearbeitung bereits durchgeführt </t>
  </si>
  <si>
    <t xml:space="preserve">vereinzelte Anlagen  betroffen, Szenario sollte betrachtet </t>
  </si>
  <si>
    <t>nur punktuelle Auswirkungen, langfriste Absicherung notwendig</t>
  </si>
  <si>
    <t>Zugriff von außen nur auf Prozessleitsystem, kein Zugriff auf Wasserversorgungsanlagen möglich</t>
  </si>
  <si>
    <t>vereinzelte Anlagen betroffen, separate Gefahrenanalyse HW liegt vor</t>
  </si>
  <si>
    <t>Anschläge, Sabotage, kriegerische Handlungen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</si>
</sst>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gradientFill>
        <stop position="0">
          <color rgb="FF54FB2D"/>
        </stop>
        <stop position="1">
          <color rgb="FFFF7575"/>
        </stop>
      </gradient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BC8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85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4" fillId="0" borderId="0" xfId="0" applyFont="1" applyFill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Border="1"/>
    <xf numFmtId="0" fontId="1" fillId="8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10" borderId="1" xfId="0" applyNumberFormat="1" applyFont="1" applyFill="1" applyBorder="1" applyAlignment="1">
      <alignment horizontal="center" vertical="center"/>
    </xf>
    <xf numFmtId="165" fontId="1" fillId="9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BC81"/>
      <color rgb="FFFF8585"/>
      <color rgb="FFFF9F9F"/>
      <color rgb="FFFF7575"/>
      <color rgb="FFFF8669"/>
      <color rgb="FFFF552D"/>
      <color rgb="FFFF3300"/>
      <color rgb="FFFF99CC"/>
      <color rgb="FF54F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="70" zoomScaleNormal="70" zoomScaleSheetLayoutView="70" zoomScalePageLayoutView="70" workbookViewId="0">
      <selection activeCell="Y6" sqref="Y6"/>
    </sheetView>
  </sheetViews>
  <sheetFormatPr baseColWidth="10" defaultRowHeight="15" x14ac:dyDescent="0.25"/>
  <cols>
    <col min="1" max="1" width="5.42578125" customWidth="1"/>
    <col min="2" max="2" width="7.140625" customWidth="1"/>
    <col min="3" max="3" width="44.28515625" customWidth="1"/>
    <col min="4" max="13" width="6.5703125" customWidth="1"/>
    <col min="14" max="17" width="4.140625" customWidth="1"/>
    <col min="18" max="18" width="8.42578125" customWidth="1"/>
    <col min="19" max="19" width="6.5703125" customWidth="1"/>
    <col min="20" max="20" width="10.5703125" customWidth="1"/>
    <col min="21" max="21" width="67.28515625" customWidth="1"/>
    <col min="22" max="22" width="11.42578125" customWidth="1"/>
    <col min="23" max="23" width="5.42578125" customWidth="1"/>
  </cols>
  <sheetData>
    <row r="1" spans="1:21" x14ac:dyDescent="0.25">
      <c r="A1" s="37" t="s">
        <v>168</v>
      </c>
      <c r="B1" s="37" t="s">
        <v>172</v>
      </c>
      <c r="C1" s="37" t="s">
        <v>173</v>
      </c>
      <c r="D1" s="37" t="s">
        <v>174</v>
      </c>
      <c r="E1" s="37" t="s">
        <v>175</v>
      </c>
      <c r="F1" s="37" t="s">
        <v>176</v>
      </c>
      <c r="G1" s="37" t="s">
        <v>177</v>
      </c>
      <c r="H1" s="37" t="s">
        <v>178</v>
      </c>
      <c r="I1" s="37" t="s">
        <v>179</v>
      </c>
      <c r="J1" s="37" t="s">
        <v>180</v>
      </c>
      <c r="K1" s="37" t="s">
        <v>181</v>
      </c>
      <c r="L1" s="37" t="s">
        <v>182</v>
      </c>
      <c r="M1" s="37" t="s">
        <v>183</v>
      </c>
      <c r="N1" s="37" t="s">
        <v>166</v>
      </c>
      <c r="O1" s="37" t="s">
        <v>184</v>
      </c>
      <c r="P1" s="37" t="s">
        <v>185</v>
      </c>
      <c r="Q1" s="37" t="s">
        <v>186</v>
      </c>
      <c r="R1" s="37" t="s">
        <v>187</v>
      </c>
      <c r="S1" s="37" t="s">
        <v>188</v>
      </c>
      <c r="T1" s="37" t="s">
        <v>167</v>
      </c>
      <c r="U1" s="37" t="s">
        <v>189</v>
      </c>
    </row>
    <row r="2" spans="1:21" ht="30.75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ht="21.6" customHeight="1" x14ac:dyDescent="0.25">
      <c r="A3" s="50" t="s">
        <v>33</v>
      </c>
      <c r="B3" s="50"/>
      <c r="C3" s="50"/>
      <c r="D3" s="50" t="s">
        <v>19</v>
      </c>
      <c r="E3" s="50"/>
      <c r="F3" s="50"/>
      <c r="G3" s="50"/>
      <c r="H3" s="50" t="s">
        <v>31</v>
      </c>
      <c r="I3" s="50"/>
      <c r="J3" s="50"/>
      <c r="K3" s="50" t="s">
        <v>194</v>
      </c>
      <c r="L3" s="50"/>
      <c r="M3" s="50"/>
      <c r="N3" s="51" t="s">
        <v>34</v>
      </c>
      <c r="O3" s="52"/>
      <c r="P3" s="52"/>
      <c r="Q3" s="52"/>
      <c r="R3" s="53"/>
      <c r="S3" s="50" t="s">
        <v>38</v>
      </c>
      <c r="T3" s="50"/>
      <c r="U3" s="50"/>
    </row>
    <row r="4" spans="1:21" ht="164.25" customHeight="1" x14ac:dyDescent="0.25">
      <c r="A4" s="20" t="s">
        <v>1</v>
      </c>
      <c r="B4" s="20" t="s">
        <v>79</v>
      </c>
      <c r="C4" s="10" t="s">
        <v>2</v>
      </c>
      <c r="D4" s="20" t="s">
        <v>190</v>
      </c>
      <c r="E4" s="20" t="s">
        <v>192</v>
      </c>
      <c r="F4" s="20" t="s">
        <v>193</v>
      </c>
      <c r="G4" s="20" t="s">
        <v>191</v>
      </c>
      <c r="H4" s="20" t="s">
        <v>29</v>
      </c>
      <c r="I4" s="20" t="s">
        <v>30</v>
      </c>
      <c r="J4" s="20" t="s">
        <v>32</v>
      </c>
      <c r="K4" s="20" t="s">
        <v>40</v>
      </c>
      <c r="L4" s="20" t="s">
        <v>41</v>
      </c>
      <c r="M4" s="20" t="s">
        <v>42</v>
      </c>
      <c r="N4" s="20" t="s">
        <v>35</v>
      </c>
      <c r="O4" s="20" t="s">
        <v>36</v>
      </c>
      <c r="P4" s="20" t="s">
        <v>37</v>
      </c>
      <c r="Q4" s="20" t="s">
        <v>171</v>
      </c>
      <c r="R4" s="27" t="s">
        <v>165</v>
      </c>
      <c r="S4" s="20" t="s">
        <v>3</v>
      </c>
      <c r="T4" s="27" t="s">
        <v>164</v>
      </c>
      <c r="U4" s="21" t="s">
        <v>69</v>
      </c>
    </row>
    <row r="5" spans="1:21" ht="48" customHeight="1" x14ac:dyDescent="0.25">
      <c r="A5" s="24"/>
      <c r="B5" s="24">
        <v>1</v>
      </c>
      <c r="C5" s="10" t="s">
        <v>161</v>
      </c>
      <c r="D5" s="24" t="s">
        <v>67</v>
      </c>
      <c r="E5" s="24" t="s">
        <v>67</v>
      </c>
      <c r="F5" s="24" t="s">
        <v>67</v>
      </c>
      <c r="G5" s="24"/>
      <c r="H5" s="24"/>
      <c r="I5" s="24" t="s">
        <v>67</v>
      </c>
      <c r="J5" s="24" t="s">
        <v>67</v>
      </c>
      <c r="K5" s="2">
        <v>1</v>
      </c>
      <c r="L5" s="2"/>
      <c r="M5" s="2"/>
      <c r="N5" s="2">
        <v>1</v>
      </c>
      <c r="O5" s="2">
        <v>1</v>
      </c>
      <c r="P5" s="2">
        <v>1</v>
      </c>
      <c r="Q5" s="2">
        <v>1</v>
      </c>
      <c r="R5" s="25">
        <f>AVERAGE(N5:Q5)</f>
        <v>1</v>
      </c>
      <c r="S5" s="2">
        <v>3</v>
      </c>
      <c r="T5" s="3">
        <f t="shared" ref="T5:T17" si="0">R5*S5</f>
        <v>3</v>
      </c>
      <c r="U5" s="23"/>
    </row>
    <row r="6" spans="1:21" ht="48" customHeight="1" x14ac:dyDescent="0.25">
      <c r="A6" s="24"/>
      <c r="B6" s="24">
        <v>2</v>
      </c>
      <c r="C6" s="10" t="s">
        <v>162</v>
      </c>
      <c r="D6" s="24"/>
      <c r="E6" s="24" t="s">
        <v>67</v>
      </c>
      <c r="F6" s="24"/>
      <c r="G6" s="24"/>
      <c r="H6" s="24"/>
      <c r="I6" s="24" t="s">
        <v>67</v>
      </c>
      <c r="J6" s="24" t="s">
        <v>67</v>
      </c>
      <c r="K6" s="4">
        <v>1</v>
      </c>
      <c r="L6" s="4">
        <v>1</v>
      </c>
      <c r="M6" s="4">
        <v>1</v>
      </c>
      <c r="N6" s="12">
        <v>3</v>
      </c>
      <c r="O6" s="4">
        <v>3</v>
      </c>
      <c r="P6" s="4">
        <v>3</v>
      </c>
      <c r="Q6" s="4">
        <v>3</v>
      </c>
      <c r="R6" s="25">
        <f t="shared" ref="R6:R64" si="1">AVERAGE(N6:Q6)</f>
        <v>3</v>
      </c>
      <c r="S6" s="4">
        <v>2</v>
      </c>
      <c r="T6" s="3">
        <f t="shared" si="0"/>
        <v>6</v>
      </c>
      <c r="U6" s="23"/>
    </row>
    <row r="7" spans="1:21" ht="48" customHeight="1" x14ac:dyDescent="0.25">
      <c r="A7" s="24"/>
      <c r="B7" s="24" t="s">
        <v>160</v>
      </c>
      <c r="C7" s="10" t="s">
        <v>163</v>
      </c>
      <c r="D7" s="24"/>
      <c r="E7" s="24"/>
      <c r="F7" s="24"/>
      <c r="G7" s="24" t="s">
        <v>67</v>
      </c>
      <c r="H7" s="24" t="s">
        <v>67</v>
      </c>
      <c r="I7" s="24"/>
      <c r="J7" s="24" t="s">
        <v>67</v>
      </c>
      <c r="K7" s="2">
        <v>1</v>
      </c>
      <c r="L7" s="2"/>
      <c r="M7" s="2"/>
      <c r="N7" s="11">
        <v>1</v>
      </c>
      <c r="O7" s="2">
        <v>1</v>
      </c>
      <c r="P7" s="2">
        <v>2</v>
      </c>
      <c r="Q7" s="2">
        <v>3</v>
      </c>
      <c r="R7" s="25">
        <f t="shared" si="1"/>
        <v>1.75</v>
      </c>
      <c r="S7" s="2">
        <v>2</v>
      </c>
      <c r="T7" s="3">
        <f t="shared" si="0"/>
        <v>3.5</v>
      </c>
      <c r="U7" s="23"/>
    </row>
    <row r="8" spans="1:21" ht="48" customHeight="1" x14ac:dyDescent="0.25">
      <c r="A8" s="47" t="s">
        <v>17</v>
      </c>
      <c r="B8" s="2" t="s">
        <v>80</v>
      </c>
      <c r="C8" s="1" t="s">
        <v>21</v>
      </c>
      <c r="D8" s="2" t="s">
        <v>67</v>
      </c>
      <c r="E8" s="2" t="s">
        <v>67</v>
      </c>
      <c r="F8" s="2" t="s">
        <v>67</v>
      </c>
      <c r="G8" s="2"/>
      <c r="H8" s="2"/>
      <c r="I8" s="2" t="s">
        <v>67</v>
      </c>
      <c r="J8" s="2" t="s">
        <v>67</v>
      </c>
      <c r="K8" s="2">
        <v>1</v>
      </c>
      <c r="L8" s="2"/>
      <c r="M8" s="2"/>
      <c r="N8" s="2">
        <v>1</v>
      </c>
      <c r="O8" s="2">
        <v>1</v>
      </c>
      <c r="P8" s="2">
        <v>1</v>
      </c>
      <c r="Q8" s="2">
        <v>1</v>
      </c>
      <c r="R8" s="25">
        <f t="shared" si="1"/>
        <v>1</v>
      </c>
      <c r="S8" s="2">
        <v>3</v>
      </c>
      <c r="T8" s="3">
        <f t="shared" si="0"/>
        <v>3</v>
      </c>
      <c r="U8" s="48" t="s">
        <v>203</v>
      </c>
    </row>
    <row r="9" spans="1:21" ht="48" customHeight="1" x14ac:dyDescent="0.25">
      <c r="A9" s="47"/>
      <c r="B9" s="2" t="s">
        <v>81</v>
      </c>
      <c r="C9" s="1" t="s">
        <v>20</v>
      </c>
      <c r="D9" s="2" t="s">
        <v>67</v>
      </c>
      <c r="E9" s="2" t="s">
        <v>67</v>
      </c>
      <c r="F9" s="2" t="s">
        <v>67</v>
      </c>
      <c r="G9" s="2"/>
      <c r="H9" s="2"/>
      <c r="I9" s="2" t="s">
        <v>67</v>
      </c>
      <c r="J9" s="2" t="s">
        <v>67</v>
      </c>
      <c r="K9" s="2"/>
      <c r="L9" s="2">
        <v>1</v>
      </c>
      <c r="M9" s="2">
        <v>1</v>
      </c>
      <c r="N9" s="2">
        <v>1</v>
      </c>
      <c r="O9" s="2">
        <v>1</v>
      </c>
      <c r="P9" s="2">
        <v>2</v>
      </c>
      <c r="Q9" s="2">
        <v>2</v>
      </c>
      <c r="R9" s="25">
        <f t="shared" si="1"/>
        <v>1.5</v>
      </c>
      <c r="S9" s="2">
        <v>2</v>
      </c>
      <c r="T9" s="3">
        <f t="shared" si="0"/>
        <v>3</v>
      </c>
      <c r="U9" s="48"/>
    </row>
    <row r="10" spans="1:21" ht="48" customHeight="1" x14ac:dyDescent="0.25">
      <c r="A10" s="47"/>
      <c r="B10" s="2" t="s">
        <v>82</v>
      </c>
      <c r="C10" s="5" t="s">
        <v>22</v>
      </c>
      <c r="D10" s="4" t="s">
        <v>67</v>
      </c>
      <c r="E10" s="4" t="s">
        <v>67</v>
      </c>
      <c r="F10" s="4"/>
      <c r="G10" s="4" t="s">
        <v>67</v>
      </c>
      <c r="H10" s="4"/>
      <c r="I10" s="4" t="s">
        <v>67</v>
      </c>
      <c r="J10" s="4" t="s">
        <v>67</v>
      </c>
      <c r="K10" s="4">
        <v>1</v>
      </c>
      <c r="L10" s="4"/>
      <c r="M10" s="4"/>
      <c r="N10" s="4">
        <v>2</v>
      </c>
      <c r="O10" s="4">
        <v>2</v>
      </c>
      <c r="P10" s="4">
        <v>2</v>
      </c>
      <c r="Q10" s="4">
        <v>2</v>
      </c>
      <c r="R10" s="25">
        <f t="shared" si="1"/>
        <v>2</v>
      </c>
      <c r="S10" s="4">
        <v>2</v>
      </c>
      <c r="T10" s="3">
        <f t="shared" si="0"/>
        <v>4</v>
      </c>
      <c r="U10" s="48"/>
    </row>
    <row r="11" spans="1:21" ht="48" customHeight="1" x14ac:dyDescent="0.25">
      <c r="A11" s="47"/>
      <c r="B11" s="2" t="s">
        <v>83</v>
      </c>
      <c r="C11" s="1" t="s">
        <v>4</v>
      </c>
      <c r="D11" s="2"/>
      <c r="E11" s="2" t="s">
        <v>67</v>
      </c>
      <c r="F11" s="11"/>
      <c r="G11" s="11"/>
      <c r="H11" s="11"/>
      <c r="I11" s="11" t="s">
        <v>67</v>
      </c>
      <c r="J11" s="11" t="s">
        <v>67</v>
      </c>
      <c r="K11" s="4">
        <v>1</v>
      </c>
      <c r="L11" s="4">
        <v>1</v>
      </c>
      <c r="M11" s="4"/>
      <c r="N11" s="12">
        <v>2</v>
      </c>
      <c r="O11" s="4">
        <v>2</v>
      </c>
      <c r="P11" s="4">
        <v>2</v>
      </c>
      <c r="Q11" s="4">
        <v>2</v>
      </c>
      <c r="R11" s="25">
        <f t="shared" si="1"/>
        <v>2</v>
      </c>
      <c r="S11" s="4">
        <v>2</v>
      </c>
      <c r="T11" s="3">
        <f t="shared" si="0"/>
        <v>4</v>
      </c>
      <c r="U11" s="48"/>
    </row>
    <row r="12" spans="1:21" ht="48" customHeight="1" x14ac:dyDescent="0.25">
      <c r="A12" s="47"/>
      <c r="B12" s="2" t="s">
        <v>84</v>
      </c>
      <c r="C12" s="13" t="s">
        <v>148</v>
      </c>
      <c r="D12" s="2"/>
      <c r="E12" s="2"/>
      <c r="F12" s="2"/>
      <c r="G12" s="2" t="s">
        <v>67</v>
      </c>
      <c r="H12" s="2" t="s">
        <v>67</v>
      </c>
      <c r="I12" s="2" t="s">
        <v>67</v>
      </c>
      <c r="J12" s="2" t="s">
        <v>67</v>
      </c>
      <c r="K12" s="2">
        <v>1</v>
      </c>
      <c r="L12" s="2"/>
      <c r="M12" s="2"/>
      <c r="N12" s="2">
        <v>2</v>
      </c>
      <c r="O12" s="2">
        <v>2</v>
      </c>
      <c r="P12" s="2">
        <v>1</v>
      </c>
      <c r="Q12" s="2">
        <v>2</v>
      </c>
      <c r="R12" s="25">
        <f t="shared" si="1"/>
        <v>1.75</v>
      </c>
      <c r="S12" s="2">
        <v>3</v>
      </c>
      <c r="T12" s="3">
        <f t="shared" si="0"/>
        <v>5.25</v>
      </c>
      <c r="U12" s="21" t="s">
        <v>199</v>
      </c>
    </row>
    <row r="13" spans="1:21" ht="48" customHeight="1" x14ac:dyDescent="0.25">
      <c r="A13" s="47"/>
      <c r="B13" s="2" t="s">
        <v>85</v>
      </c>
      <c r="C13" s="1" t="s">
        <v>26</v>
      </c>
      <c r="D13" s="2" t="s">
        <v>67</v>
      </c>
      <c r="E13" s="2" t="s">
        <v>67</v>
      </c>
      <c r="F13" s="11"/>
      <c r="G13" s="11"/>
      <c r="H13" s="11"/>
      <c r="I13" s="11" t="s">
        <v>67</v>
      </c>
      <c r="J13" s="11" t="s">
        <v>67</v>
      </c>
      <c r="K13" s="2">
        <v>1</v>
      </c>
      <c r="L13" s="2"/>
      <c r="M13" s="2"/>
      <c r="N13" s="11">
        <v>1</v>
      </c>
      <c r="O13" s="2">
        <v>1</v>
      </c>
      <c r="P13" s="2">
        <v>2</v>
      </c>
      <c r="Q13" s="2">
        <v>3</v>
      </c>
      <c r="R13" s="25">
        <f t="shared" si="1"/>
        <v>1.75</v>
      </c>
      <c r="S13" s="2">
        <v>3</v>
      </c>
      <c r="T13" s="3">
        <f t="shared" si="0"/>
        <v>5.25</v>
      </c>
      <c r="U13" s="10" t="s">
        <v>78</v>
      </c>
    </row>
    <row r="14" spans="1:21" ht="48" customHeight="1" x14ac:dyDescent="0.25">
      <c r="A14" s="47"/>
      <c r="B14" s="2" t="s">
        <v>86</v>
      </c>
      <c r="C14" s="5" t="s">
        <v>25</v>
      </c>
      <c r="D14" s="4" t="s">
        <v>67</v>
      </c>
      <c r="E14" s="4" t="s">
        <v>67</v>
      </c>
      <c r="F14" s="12"/>
      <c r="G14" s="12" t="s">
        <v>67</v>
      </c>
      <c r="H14" s="12"/>
      <c r="I14" s="12" t="s">
        <v>67</v>
      </c>
      <c r="J14" s="12" t="s">
        <v>67</v>
      </c>
      <c r="K14" s="4">
        <v>1</v>
      </c>
      <c r="L14" s="4">
        <v>1</v>
      </c>
      <c r="M14" s="4">
        <v>1</v>
      </c>
      <c r="N14" s="12">
        <v>3</v>
      </c>
      <c r="O14" s="4">
        <v>3</v>
      </c>
      <c r="P14" s="4">
        <v>3</v>
      </c>
      <c r="Q14" s="4">
        <v>3</v>
      </c>
      <c r="R14" s="25">
        <f t="shared" si="1"/>
        <v>3</v>
      </c>
      <c r="S14" s="4">
        <v>3</v>
      </c>
      <c r="T14" s="3">
        <f t="shared" si="0"/>
        <v>9</v>
      </c>
      <c r="U14" s="14" t="s">
        <v>155</v>
      </c>
    </row>
    <row r="15" spans="1:21" ht="48" customHeight="1" x14ac:dyDescent="0.25">
      <c r="A15" s="47"/>
      <c r="B15" s="2" t="s">
        <v>87</v>
      </c>
      <c r="C15" s="1" t="s">
        <v>5</v>
      </c>
      <c r="D15" s="2" t="s">
        <v>67</v>
      </c>
      <c r="E15" s="2" t="s">
        <v>67</v>
      </c>
      <c r="F15" s="11" t="s">
        <v>67</v>
      </c>
      <c r="G15" s="11" t="s">
        <v>67</v>
      </c>
      <c r="H15" s="11"/>
      <c r="I15" s="11" t="s">
        <v>67</v>
      </c>
      <c r="J15" s="11" t="s">
        <v>67</v>
      </c>
      <c r="K15" s="2">
        <v>1</v>
      </c>
      <c r="L15" s="2"/>
      <c r="M15" s="2"/>
      <c r="N15" s="11">
        <v>2</v>
      </c>
      <c r="O15" s="2">
        <v>2</v>
      </c>
      <c r="P15" s="2">
        <v>2</v>
      </c>
      <c r="Q15" s="2">
        <v>2</v>
      </c>
      <c r="R15" s="25">
        <f t="shared" si="1"/>
        <v>2</v>
      </c>
      <c r="S15" s="2">
        <v>2</v>
      </c>
      <c r="T15" s="3">
        <f t="shared" si="0"/>
        <v>4</v>
      </c>
      <c r="U15" s="14" t="s">
        <v>200</v>
      </c>
    </row>
    <row r="16" spans="1:21" ht="48" customHeight="1" x14ac:dyDescent="0.25">
      <c r="A16" s="47"/>
      <c r="B16" s="2" t="s">
        <v>88</v>
      </c>
      <c r="C16" s="1" t="s">
        <v>23</v>
      </c>
      <c r="D16" s="2" t="s">
        <v>67</v>
      </c>
      <c r="E16" s="2" t="s">
        <v>67</v>
      </c>
      <c r="F16" s="11"/>
      <c r="G16" s="11"/>
      <c r="H16" s="11"/>
      <c r="I16" s="11" t="s">
        <v>67</v>
      </c>
      <c r="J16" s="11" t="s">
        <v>67</v>
      </c>
      <c r="K16" s="2">
        <v>1</v>
      </c>
      <c r="L16" s="2">
        <v>1</v>
      </c>
      <c r="M16" s="2"/>
      <c r="N16" s="11">
        <v>2</v>
      </c>
      <c r="O16" s="2">
        <v>1</v>
      </c>
      <c r="P16" s="2">
        <v>2</v>
      </c>
      <c r="Q16" s="2">
        <v>2</v>
      </c>
      <c r="R16" s="25">
        <f t="shared" si="1"/>
        <v>1.75</v>
      </c>
      <c r="S16" s="2">
        <v>2</v>
      </c>
      <c r="T16" s="3">
        <f t="shared" si="0"/>
        <v>3.5</v>
      </c>
      <c r="U16" s="2" t="s">
        <v>135</v>
      </c>
    </row>
    <row r="17" spans="1:21" ht="48" customHeight="1" x14ac:dyDescent="0.25">
      <c r="A17" s="47"/>
      <c r="B17" s="2" t="s">
        <v>89</v>
      </c>
      <c r="C17" s="5" t="s">
        <v>77</v>
      </c>
      <c r="D17" s="4" t="s">
        <v>67</v>
      </c>
      <c r="E17" s="4" t="s">
        <v>67</v>
      </c>
      <c r="F17" s="4"/>
      <c r="G17" s="4" t="s">
        <v>67</v>
      </c>
      <c r="H17" s="4"/>
      <c r="I17" s="4" t="s">
        <v>67</v>
      </c>
      <c r="J17" s="4" t="s">
        <v>67</v>
      </c>
      <c r="K17" s="4">
        <v>1</v>
      </c>
      <c r="L17" s="4">
        <v>1</v>
      </c>
      <c r="M17" s="4"/>
      <c r="N17" s="4">
        <v>2</v>
      </c>
      <c r="O17" s="4">
        <v>1</v>
      </c>
      <c r="P17" s="4">
        <v>2</v>
      </c>
      <c r="Q17" s="4">
        <v>2</v>
      </c>
      <c r="R17" s="25">
        <f t="shared" si="1"/>
        <v>1.75</v>
      </c>
      <c r="S17" s="4">
        <v>3</v>
      </c>
      <c r="T17" s="3">
        <f t="shared" si="0"/>
        <v>5.25</v>
      </c>
      <c r="U17" s="14" t="s">
        <v>200</v>
      </c>
    </row>
    <row r="18" spans="1:21" ht="48" customHeight="1" x14ac:dyDescent="0.25">
      <c r="A18" s="47"/>
      <c r="B18" s="2" t="s">
        <v>90</v>
      </c>
      <c r="C18" s="1" t="s">
        <v>6</v>
      </c>
      <c r="D18" s="2" t="s">
        <v>67</v>
      </c>
      <c r="E18" s="2" t="s">
        <v>67</v>
      </c>
      <c r="F18" s="11" t="s">
        <v>67</v>
      </c>
      <c r="G18" s="11"/>
      <c r="H18" s="11"/>
      <c r="I18" s="11" t="s">
        <v>67</v>
      </c>
      <c r="J18" s="11"/>
      <c r="K18" s="4"/>
      <c r="L18" s="4"/>
      <c r="M18" s="4"/>
      <c r="N18" s="12"/>
      <c r="O18" s="4"/>
      <c r="P18" s="4"/>
      <c r="Q18" s="4"/>
      <c r="R18" s="25"/>
      <c r="S18" s="4"/>
      <c r="T18" s="3"/>
      <c r="U18" s="4" t="s">
        <v>39</v>
      </c>
    </row>
    <row r="19" spans="1:21" ht="48" customHeight="1" x14ac:dyDescent="0.25">
      <c r="A19" s="47"/>
      <c r="B19" s="2" t="s">
        <v>91</v>
      </c>
      <c r="C19" s="1" t="s">
        <v>7</v>
      </c>
      <c r="D19" s="2" t="s">
        <v>67</v>
      </c>
      <c r="E19" s="2" t="s">
        <v>67</v>
      </c>
      <c r="F19" s="11" t="s">
        <v>67</v>
      </c>
      <c r="G19" s="11"/>
      <c r="H19" s="11"/>
      <c r="I19" s="11" t="s">
        <v>67</v>
      </c>
      <c r="J19" s="11" t="s">
        <v>67</v>
      </c>
      <c r="K19" s="4">
        <v>1</v>
      </c>
      <c r="L19" s="4">
        <v>1</v>
      </c>
      <c r="M19" s="4"/>
      <c r="N19" s="12">
        <v>2</v>
      </c>
      <c r="O19" s="4">
        <v>1</v>
      </c>
      <c r="P19" s="4">
        <v>1</v>
      </c>
      <c r="Q19" s="4">
        <v>1</v>
      </c>
      <c r="R19" s="25">
        <f t="shared" si="1"/>
        <v>1.25</v>
      </c>
      <c r="S19" s="4">
        <v>1</v>
      </c>
      <c r="T19" s="3">
        <f>R19*S19</f>
        <v>1.25</v>
      </c>
      <c r="U19" s="4" t="s">
        <v>136</v>
      </c>
    </row>
    <row r="20" spans="1:21" ht="48" customHeight="1" x14ac:dyDescent="0.25">
      <c r="A20" s="47"/>
      <c r="B20" s="2" t="s">
        <v>92</v>
      </c>
      <c r="C20" s="1" t="s">
        <v>8</v>
      </c>
      <c r="D20" s="2" t="s">
        <v>67</v>
      </c>
      <c r="E20" s="2" t="s">
        <v>67</v>
      </c>
      <c r="F20" s="2"/>
      <c r="G20" s="2"/>
      <c r="H20" s="2"/>
      <c r="I20" s="2" t="s">
        <v>67</v>
      </c>
      <c r="J20" s="2"/>
      <c r="K20" s="4"/>
      <c r="L20" s="4"/>
      <c r="M20" s="4"/>
      <c r="N20" s="4"/>
      <c r="O20" s="4"/>
      <c r="P20" s="4"/>
      <c r="Q20" s="4"/>
      <c r="R20" s="25"/>
      <c r="S20" s="4"/>
      <c r="T20" s="3"/>
      <c r="U20" s="4" t="s">
        <v>39</v>
      </c>
    </row>
    <row r="21" spans="1:21" ht="48" customHeight="1" x14ac:dyDescent="0.25">
      <c r="A21" s="47"/>
      <c r="B21" s="2" t="s">
        <v>93</v>
      </c>
      <c r="C21" s="1" t="s">
        <v>9</v>
      </c>
      <c r="D21" s="2" t="s">
        <v>67</v>
      </c>
      <c r="E21" s="2" t="s">
        <v>67</v>
      </c>
      <c r="F21" s="2"/>
      <c r="G21" s="2"/>
      <c r="H21" s="2"/>
      <c r="I21" s="2" t="s">
        <v>67</v>
      </c>
      <c r="J21" s="2" t="s">
        <v>67</v>
      </c>
      <c r="K21" s="2"/>
      <c r="L21" s="2">
        <v>1</v>
      </c>
      <c r="M21" s="2"/>
      <c r="N21" s="2">
        <v>2</v>
      </c>
      <c r="O21" s="2">
        <v>1</v>
      </c>
      <c r="P21" s="2">
        <v>2</v>
      </c>
      <c r="Q21" s="2">
        <v>2</v>
      </c>
      <c r="R21" s="25">
        <f t="shared" si="1"/>
        <v>1.75</v>
      </c>
      <c r="S21" s="2">
        <v>2</v>
      </c>
      <c r="T21" s="3">
        <f t="shared" ref="T21:T64" si="2">R21*S21</f>
        <v>3.5</v>
      </c>
      <c r="U21" s="2" t="s">
        <v>151</v>
      </c>
    </row>
    <row r="22" spans="1:21" ht="48" customHeight="1" x14ac:dyDescent="0.25">
      <c r="A22" s="47"/>
      <c r="B22" s="2" t="s">
        <v>94</v>
      </c>
      <c r="C22" s="1" t="s">
        <v>27</v>
      </c>
      <c r="D22" s="2" t="s">
        <v>67</v>
      </c>
      <c r="E22" s="2" t="s">
        <v>67</v>
      </c>
      <c r="F22" s="2"/>
      <c r="G22" s="2"/>
      <c r="H22" s="2"/>
      <c r="I22" s="2" t="s">
        <v>67</v>
      </c>
      <c r="J22" s="2" t="s">
        <v>67</v>
      </c>
      <c r="K22" s="2">
        <v>1</v>
      </c>
      <c r="L22" s="2">
        <v>1</v>
      </c>
      <c r="M22" s="2">
        <v>1</v>
      </c>
      <c r="N22" s="2">
        <v>1</v>
      </c>
      <c r="O22" s="2">
        <v>2</v>
      </c>
      <c r="P22" s="2">
        <v>3</v>
      </c>
      <c r="Q22" s="2">
        <v>3</v>
      </c>
      <c r="R22" s="25">
        <f t="shared" si="1"/>
        <v>2.25</v>
      </c>
      <c r="S22" s="2">
        <v>2</v>
      </c>
      <c r="T22" s="3">
        <f t="shared" si="2"/>
        <v>4.5</v>
      </c>
      <c r="U22" s="2" t="s">
        <v>151</v>
      </c>
    </row>
    <row r="23" spans="1:21" ht="48" customHeight="1" x14ac:dyDescent="0.25">
      <c r="A23" s="47"/>
      <c r="B23" s="2" t="s">
        <v>95</v>
      </c>
      <c r="C23" s="1" t="s">
        <v>24</v>
      </c>
      <c r="D23" s="2"/>
      <c r="E23" s="2" t="s">
        <v>67</v>
      </c>
      <c r="F23" s="2" t="s">
        <v>67</v>
      </c>
      <c r="G23" s="2"/>
      <c r="H23" s="2"/>
      <c r="I23" s="2" t="s">
        <v>67</v>
      </c>
      <c r="J23" s="2" t="s">
        <v>67</v>
      </c>
      <c r="K23" s="2">
        <v>1</v>
      </c>
      <c r="L23" s="2"/>
      <c r="M23" s="2"/>
      <c r="N23" s="2">
        <v>2</v>
      </c>
      <c r="O23" s="2">
        <v>2</v>
      </c>
      <c r="P23" s="2">
        <v>1</v>
      </c>
      <c r="Q23" s="2">
        <v>1</v>
      </c>
      <c r="R23" s="25">
        <f t="shared" si="1"/>
        <v>1.5</v>
      </c>
      <c r="S23" s="2">
        <v>2</v>
      </c>
      <c r="T23" s="3">
        <f t="shared" si="2"/>
        <v>3</v>
      </c>
      <c r="U23" s="2" t="s">
        <v>44</v>
      </c>
    </row>
    <row r="24" spans="1:21" ht="48" customHeight="1" x14ac:dyDescent="0.25">
      <c r="A24" s="47"/>
      <c r="B24" s="2" t="s">
        <v>96</v>
      </c>
      <c r="C24" s="1" t="s">
        <v>138</v>
      </c>
      <c r="D24" s="2"/>
      <c r="E24" s="2" t="s">
        <v>67</v>
      </c>
      <c r="F24" s="2"/>
      <c r="G24" s="2"/>
      <c r="H24" s="2"/>
      <c r="I24" s="2" t="s">
        <v>67</v>
      </c>
      <c r="J24" s="2" t="s">
        <v>67</v>
      </c>
      <c r="K24" s="2"/>
      <c r="L24" s="2"/>
      <c r="M24" s="2">
        <v>1</v>
      </c>
      <c r="N24" s="2">
        <v>3</v>
      </c>
      <c r="O24" s="2">
        <v>3</v>
      </c>
      <c r="P24" s="2">
        <v>3</v>
      </c>
      <c r="Q24" s="2">
        <v>3</v>
      </c>
      <c r="R24" s="25">
        <f t="shared" si="1"/>
        <v>3</v>
      </c>
      <c r="S24" s="2">
        <v>1</v>
      </c>
      <c r="T24" s="3">
        <f t="shared" si="2"/>
        <v>3</v>
      </c>
      <c r="U24" s="2" t="s">
        <v>43</v>
      </c>
    </row>
    <row r="25" spans="1:21" ht="48" customHeight="1" x14ac:dyDescent="0.25">
      <c r="A25" s="47"/>
      <c r="B25" s="2" t="s">
        <v>97</v>
      </c>
      <c r="C25" s="1" t="s">
        <v>28</v>
      </c>
      <c r="D25" s="2"/>
      <c r="E25" s="2" t="s">
        <v>67</v>
      </c>
      <c r="F25" s="2"/>
      <c r="G25" s="2"/>
      <c r="H25" s="2"/>
      <c r="I25" s="2" t="s">
        <v>67</v>
      </c>
      <c r="J25" s="2" t="s">
        <v>67</v>
      </c>
      <c r="K25" s="2"/>
      <c r="L25" s="2"/>
      <c r="M25" s="2">
        <v>1</v>
      </c>
      <c r="N25" s="2">
        <v>3</v>
      </c>
      <c r="O25" s="2">
        <v>1</v>
      </c>
      <c r="P25" s="2">
        <v>3</v>
      </c>
      <c r="Q25" s="2">
        <v>3</v>
      </c>
      <c r="R25" s="25">
        <f t="shared" si="1"/>
        <v>2.5</v>
      </c>
      <c r="S25" s="2">
        <v>1</v>
      </c>
      <c r="T25" s="3">
        <f t="shared" si="2"/>
        <v>2.5</v>
      </c>
      <c r="U25" s="10" t="s">
        <v>137</v>
      </c>
    </row>
    <row r="26" spans="1:21" ht="48" customHeight="1" x14ac:dyDescent="0.25">
      <c r="A26" s="49" t="s">
        <v>18</v>
      </c>
      <c r="B26" s="10" t="s">
        <v>98</v>
      </c>
      <c r="C26" s="1" t="s">
        <v>45</v>
      </c>
      <c r="D26" s="2"/>
      <c r="E26" s="2" t="s">
        <v>67</v>
      </c>
      <c r="F26" s="11" t="s">
        <v>67</v>
      </c>
      <c r="G26" s="11"/>
      <c r="H26" s="11" t="s">
        <v>67</v>
      </c>
      <c r="I26" s="11"/>
      <c r="J26" s="11" t="s">
        <v>67</v>
      </c>
      <c r="K26" s="2">
        <v>1</v>
      </c>
      <c r="L26" s="2"/>
      <c r="M26" s="2"/>
      <c r="N26" s="2">
        <v>3</v>
      </c>
      <c r="O26" s="2">
        <v>3</v>
      </c>
      <c r="P26" s="2">
        <v>2</v>
      </c>
      <c r="Q26" s="2">
        <v>1</v>
      </c>
      <c r="R26" s="25">
        <f t="shared" si="1"/>
        <v>2.25</v>
      </c>
      <c r="S26" s="2">
        <v>2</v>
      </c>
      <c r="T26" s="3">
        <f t="shared" si="2"/>
        <v>4.5</v>
      </c>
      <c r="U26" s="15" t="s">
        <v>159</v>
      </c>
    </row>
    <row r="27" spans="1:21" ht="48" customHeight="1" x14ac:dyDescent="0.25">
      <c r="A27" s="49"/>
      <c r="B27" s="10" t="s">
        <v>99</v>
      </c>
      <c r="C27" s="1" t="s">
        <v>47</v>
      </c>
      <c r="D27" s="2"/>
      <c r="E27" s="2" t="s">
        <v>67</v>
      </c>
      <c r="F27" s="2" t="s">
        <v>67</v>
      </c>
      <c r="G27" s="2"/>
      <c r="H27" s="2" t="s">
        <v>67</v>
      </c>
      <c r="I27" s="2"/>
      <c r="J27" s="2" t="s">
        <v>67</v>
      </c>
      <c r="K27" s="2">
        <v>1</v>
      </c>
      <c r="L27" s="2"/>
      <c r="M27" s="2"/>
      <c r="N27" s="2">
        <v>3</v>
      </c>
      <c r="O27" s="2">
        <v>3</v>
      </c>
      <c r="P27" s="2">
        <v>1</v>
      </c>
      <c r="Q27" s="2">
        <v>1</v>
      </c>
      <c r="R27" s="25">
        <f t="shared" si="1"/>
        <v>2</v>
      </c>
      <c r="S27" s="2">
        <v>2</v>
      </c>
      <c r="T27" s="3">
        <f t="shared" si="2"/>
        <v>4</v>
      </c>
      <c r="U27" s="15" t="s">
        <v>159</v>
      </c>
    </row>
    <row r="28" spans="1:21" ht="48" customHeight="1" x14ac:dyDescent="0.25">
      <c r="A28" s="49"/>
      <c r="B28" s="10" t="s">
        <v>100</v>
      </c>
      <c r="C28" s="1" t="s">
        <v>48</v>
      </c>
      <c r="D28" s="2"/>
      <c r="E28" s="2" t="s">
        <v>67</v>
      </c>
      <c r="F28" s="2" t="s">
        <v>67</v>
      </c>
      <c r="G28" s="2"/>
      <c r="H28" s="2" t="s">
        <v>67</v>
      </c>
      <c r="I28" s="2"/>
      <c r="J28" s="2" t="s">
        <v>67</v>
      </c>
      <c r="K28" s="2">
        <v>1</v>
      </c>
      <c r="L28" s="2"/>
      <c r="M28" s="2"/>
      <c r="N28" s="2">
        <v>3</v>
      </c>
      <c r="O28" s="2">
        <v>3</v>
      </c>
      <c r="P28" s="2">
        <v>1</v>
      </c>
      <c r="Q28" s="2">
        <v>1</v>
      </c>
      <c r="R28" s="25">
        <f t="shared" si="1"/>
        <v>2</v>
      </c>
      <c r="S28" s="2">
        <v>2</v>
      </c>
      <c r="T28" s="3">
        <f t="shared" si="2"/>
        <v>4</v>
      </c>
      <c r="U28" s="15" t="s">
        <v>159</v>
      </c>
    </row>
    <row r="29" spans="1:21" ht="48" customHeight="1" x14ac:dyDescent="0.25">
      <c r="A29" s="49"/>
      <c r="B29" s="10" t="s">
        <v>101</v>
      </c>
      <c r="C29" s="1" t="s">
        <v>57</v>
      </c>
      <c r="D29" s="2"/>
      <c r="E29" s="2"/>
      <c r="F29" s="2" t="s">
        <v>67</v>
      </c>
      <c r="G29" s="2"/>
      <c r="H29" s="11" t="s">
        <v>67</v>
      </c>
      <c r="I29" s="11"/>
      <c r="J29" s="11" t="s">
        <v>67</v>
      </c>
      <c r="K29" s="2">
        <v>1</v>
      </c>
      <c r="L29" s="2"/>
      <c r="M29" s="2"/>
      <c r="N29" s="2">
        <v>2</v>
      </c>
      <c r="O29" s="2">
        <v>2</v>
      </c>
      <c r="P29" s="2">
        <v>1</v>
      </c>
      <c r="Q29" s="2">
        <v>1</v>
      </c>
      <c r="R29" s="25">
        <f t="shared" si="1"/>
        <v>1.5</v>
      </c>
      <c r="S29" s="2">
        <v>2</v>
      </c>
      <c r="T29" s="3">
        <f t="shared" si="2"/>
        <v>3</v>
      </c>
      <c r="U29" s="15" t="s">
        <v>159</v>
      </c>
    </row>
    <row r="30" spans="1:21" ht="48" customHeight="1" x14ac:dyDescent="0.25">
      <c r="A30" s="49"/>
      <c r="B30" s="10" t="s">
        <v>102</v>
      </c>
      <c r="C30" s="1" t="s">
        <v>58</v>
      </c>
      <c r="D30" s="2"/>
      <c r="E30" s="2"/>
      <c r="F30" s="2" t="s">
        <v>67</v>
      </c>
      <c r="G30" s="2"/>
      <c r="H30" s="11" t="s">
        <v>67</v>
      </c>
      <c r="I30" s="11"/>
      <c r="J30" s="11" t="s">
        <v>67</v>
      </c>
      <c r="K30" s="2">
        <v>1</v>
      </c>
      <c r="L30" s="2"/>
      <c r="M30" s="2"/>
      <c r="N30" s="2">
        <v>2</v>
      </c>
      <c r="O30" s="2">
        <v>2</v>
      </c>
      <c r="P30" s="2">
        <v>1</v>
      </c>
      <c r="Q30" s="2">
        <v>1</v>
      </c>
      <c r="R30" s="25">
        <f t="shared" si="1"/>
        <v>1.5</v>
      </c>
      <c r="S30" s="2">
        <v>2</v>
      </c>
      <c r="T30" s="3">
        <f t="shared" si="2"/>
        <v>3</v>
      </c>
      <c r="U30" s="15" t="s">
        <v>159</v>
      </c>
    </row>
    <row r="31" spans="1:21" ht="48" customHeight="1" x14ac:dyDescent="0.25">
      <c r="A31" s="49"/>
      <c r="B31" s="10" t="s">
        <v>103</v>
      </c>
      <c r="C31" s="1" t="s">
        <v>59</v>
      </c>
      <c r="D31" s="2"/>
      <c r="E31" s="2"/>
      <c r="F31" s="2" t="s">
        <v>67</v>
      </c>
      <c r="G31" s="2"/>
      <c r="H31" s="11" t="s">
        <v>67</v>
      </c>
      <c r="I31" s="11"/>
      <c r="J31" s="11" t="s">
        <v>67</v>
      </c>
      <c r="K31" s="2">
        <v>1</v>
      </c>
      <c r="L31" s="2"/>
      <c r="M31" s="2"/>
      <c r="N31" s="2">
        <v>2</v>
      </c>
      <c r="O31" s="2">
        <v>2</v>
      </c>
      <c r="P31" s="2">
        <v>1</v>
      </c>
      <c r="Q31" s="2">
        <v>1</v>
      </c>
      <c r="R31" s="25">
        <f t="shared" si="1"/>
        <v>1.5</v>
      </c>
      <c r="S31" s="2">
        <v>2</v>
      </c>
      <c r="T31" s="3">
        <f t="shared" si="2"/>
        <v>3</v>
      </c>
      <c r="U31" s="15" t="s">
        <v>159</v>
      </c>
    </row>
    <row r="32" spans="1:21" ht="48" customHeight="1" x14ac:dyDescent="0.25">
      <c r="A32" s="49"/>
      <c r="B32" s="10" t="s">
        <v>104</v>
      </c>
      <c r="C32" s="1" t="s">
        <v>152</v>
      </c>
      <c r="D32" s="2"/>
      <c r="E32" s="2"/>
      <c r="F32" s="2" t="s">
        <v>67</v>
      </c>
      <c r="G32" s="2"/>
      <c r="H32" s="11" t="s">
        <v>67</v>
      </c>
      <c r="I32" s="11"/>
      <c r="J32" s="11" t="s">
        <v>67</v>
      </c>
      <c r="K32" s="2">
        <v>1</v>
      </c>
      <c r="L32" s="2"/>
      <c r="M32" s="2"/>
      <c r="N32" s="2">
        <v>2</v>
      </c>
      <c r="O32" s="2">
        <v>2</v>
      </c>
      <c r="P32" s="2">
        <v>1</v>
      </c>
      <c r="Q32" s="2">
        <v>1</v>
      </c>
      <c r="R32" s="25">
        <f t="shared" si="1"/>
        <v>1.5</v>
      </c>
      <c r="S32" s="2">
        <v>2</v>
      </c>
      <c r="T32" s="3">
        <f t="shared" si="2"/>
        <v>3</v>
      </c>
      <c r="U32" s="15" t="s">
        <v>159</v>
      </c>
    </row>
    <row r="33" spans="1:21" ht="48" customHeight="1" x14ac:dyDescent="0.25">
      <c r="A33" s="49"/>
      <c r="B33" s="10" t="s">
        <v>105</v>
      </c>
      <c r="C33" s="1" t="s">
        <v>60</v>
      </c>
      <c r="D33" s="2"/>
      <c r="E33" s="2"/>
      <c r="F33" s="2" t="s">
        <v>67</v>
      </c>
      <c r="G33" s="2"/>
      <c r="H33" s="11" t="s">
        <v>67</v>
      </c>
      <c r="I33" s="11"/>
      <c r="J33" s="11" t="s">
        <v>67</v>
      </c>
      <c r="K33" s="2">
        <v>1</v>
      </c>
      <c r="L33" s="2"/>
      <c r="M33" s="2"/>
      <c r="N33" s="2">
        <v>2</v>
      </c>
      <c r="O33" s="2">
        <v>2</v>
      </c>
      <c r="P33" s="2">
        <v>1</v>
      </c>
      <c r="Q33" s="2">
        <v>1</v>
      </c>
      <c r="R33" s="25">
        <f t="shared" si="1"/>
        <v>1.5</v>
      </c>
      <c r="S33" s="2">
        <v>2</v>
      </c>
      <c r="T33" s="3">
        <f t="shared" si="2"/>
        <v>3</v>
      </c>
      <c r="U33" s="15" t="s">
        <v>159</v>
      </c>
    </row>
    <row r="34" spans="1:21" ht="48" customHeight="1" x14ac:dyDescent="0.25">
      <c r="A34" s="49"/>
      <c r="B34" s="10" t="s">
        <v>106</v>
      </c>
      <c r="C34" s="1" t="s">
        <v>61</v>
      </c>
      <c r="D34" s="2"/>
      <c r="E34" s="2"/>
      <c r="F34" s="2" t="s">
        <v>67</v>
      </c>
      <c r="G34" s="2"/>
      <c r="H34" s="2" t="s">
        <v>67</v>
      </c>
      <c r="I34" s="2" t="s">
        <v>67</v>
      </c>
      <c r="J34" s="2" t="s">
        <v>67</v>
      </c>
      <c r="K34" s="2">
        <v>1</v>
      </c>
      <c r="L34" s="2"/>
      <c r="M34" s="2"/>
      <c r="N34" s="2">
        <v>2</v>
      </c>
      <c r="O34" s="2">
        <v>2</v>
      </c>
      <c r="P34" s="2">
        <v>1</v>
      </c>
      <c r="Q34" s="2">
        <v>1</v>
      </c>
      <c r="R34" s="25">
        <f t="shared" si="1"/>
        <v>1.5</v>
      </c>
      <c r="S34" s="2">
        <v>2</v>
      </c>
      <c r="T34" s="3">
        <f t="shared" si="2"/>
        <v>3</v>
      </c>
      <c r="U34" s="15" t="s">
        <v>159</v>
      </c>
    </row>
    <row r="35" spans="1:21" ht="48" customHeight="1" x14ac:dyDescent="0.25">
      <c r="A35" s="49"/>
      <c r="B35" s="10" t="s">
        <v>107</v>
      </c>
      <c r="C35" s="1" t="s">
        <v>62</v>
      </c>
      <c r="D35" s="2"/>
      <c r="E35" s="2"/>
      <c r="F35" s="2" t="s">
        <v>67</v>
      </c>
      <c r="G35" s="2" t="s">
        <v>67</v>
      </c>
      <c r="H35" s="2"/>
      <c r="I35" s="2" t="s">
        <v>67</v>
      </c>
      <c r="J35" s="2" t="s">
        <v>67</v>
      </c>
      <c r="K35" s="2">
        <v>1</v>
      </c>
      <c r="L35" s="2"/>
      <c r="M35" s="2"/>
      <c r="N35" s="2">
        <v>2</v>
      </c>
      <c r="O35" s="2">
        <v>2</v>
      </c>
      <c r="P35" s="2">
        <v>1</v>
      </c>
      <c r="Q35" s="2">
        <v>1</v>
      </c>
      <c r="R35" s="25">
        <f t="shared" si="1"/>
        <v>1.5</v>
      </c>
      <c r="S35" s="2">
        <v>2</v>
      </c>
      <c r="T35" s="3">
        <f t="shared" si="2"/>
        <v>3</v>
      </c>
      <c r="U35" s="10" t="s">
        <v>201</v>
      </c>
    </row>
    <row r="36" spans="1:21" ht="48" customHeight="1" x14ac:dyDescent="0.25">
      <c r="A36" s="49"/>
      <c r="B36" s="10" t="s">
        <v>108</v>
      </c>
      <c r="C36" s="1" t="s">
        <v>153</v>
      </c>
      <c r="D36" s="2"/>
      <c r="E36" s="2"/>
      <c r="F36" s="2" t="s">
        <v>67</v>
      </c>
      <c r="G36" s="2"/>
      <c r="H36" s="11" t="s">
        <v>67</v>
      </c>
      <c r="I36" s="11"/>
      <c r="J36" s="11" t="s">
        <v>67</v>
      </c>
      <c r="K36" s="2">
        <v>1</v>
      </c>
      <c r="L36" s="2"/>
      <c r="M36" s="2"/>
      <c r="N36" s="2">
        <v>2</v>
      </c>
      <c r="O36" s="2">
        <v>2</v>
      </c>
      <c r="P36" s="2">
        <v>1</v>
      </c>
      <c r="Q36" s="2">
        <v>1</v>
      </c>
      <c r="R36" s="25">
        <f t="shared" si="1"/>
        <v>1.5</v>
      </c>
      <c r="S36" s="2">
        <v>2</v>
      </c>
      <c r="T36" s="3">
        <f t="shared" si="2"/>
        <v>3</v>
      </c>
      <c r="U36" s="2"/>
    </row>
    <row r="37" spans="1:21" ht="48" customHeight="1" x14ac:dyDescent="0.25">
      <c r="A37" s="49"/>
      <c r="B37" s="10" t="s">
        <v>109</v>
      </c>
      <c r="C37" s="1" t="s">
        <v>46</v>
      </c>
      <c r="D37" s="2"/>
      <c r="E37" s="2"/>
      <c r="F37" s="2" t="s">
        <v>67</v>
      </c>
      <c r="G37" s="2"/>
      <c r="H37" s="2" t="s">
        <v>67</v>
      </c>
      <c r="I37" s="2"/>
      <c r="J37" s="2" t="s">
        <v>67</v>
      </c>
      <c r="K37" s="2">
        <v>1</v>
      </c>
      <c r="L37" s="2"/>
      <c r="M37" s="2"/>
      <c r="N37" s="2">
        <v>2</v>
      </c>
      <c r="O37" s="2">
        <v>2</v>
      </c>
      <c r="P37" s="2">
        <v>1</v>
      </c>
      <c r="Q37" s="2">
        <v>1</v>
      </c>
      <c r="R37" s="25">
        <f t="shared" si="1"/>
        <v>1.5</v>
      </c>
      <c r="S37" s="2">
        <v>2</v>
      </c>
      <c r="T37" s="3">
        <f t="shared" si="2"/>
        <v>3</v>
      </c>
      <c r="U37" s="15" t="s">
        <v>159</v>
      </c>
    </row>
    <row r="38" spans="1:21" ht="48" customHeight="1" x14ac:dyDescent="0.25">
      <c r="A38" s="49"/>
      <c r="B38" s="10" t="s">
        <v>110</v>
      </c>
      <c r="C38" s="1" t="s">
        <v>49</v>
      </c>
      <c r="D38" s="2"/>
      <c r="E38" s="2"/>
      <c r="F38" s="2" t="s">
        <v>67</v>
      </c>
      <c r="G38" s="2"/>
      <c r="H38" s="2" t="s">
        <v>67</v>
      </c>
      <c r="I38" s="2"/>
      <c r="J38" s="2" t="s">
        <v>67</v>
      </c>
      <c r="K38" s="2">
        <v>1</v>
      </c>
      <c r="L38" s="2"/>
      <c r="M38" s="2"/>
      <c r="N38" s="2">
        <v>2</v>
      </c>
      <c r="O38" s="2">
        <v>2</v>
      </c>
      <c r="P38" s="2">
        <v>1</v>
      </c>
      <c r="Q38" s="2">
        <v>1</v>
      </c>
      <c r="R38" s="25">
        <f t="shared" si="1"/>
        <v>1.5</v>
      </c>
      <c r="S38" s="2">
        <v>2</v>
      </c>
      <c r="T38" s="3">
        <f t="shared" si="2"/>
        <v>3</v>
      </c>
      <c r="U38" s="15" t="s">
        <v>159</v>
      </c>
    </row>
    <row r="39" spans="1:21" ht="48" customHeight="1" x14ac:dyDescent="0.25">
      <c r="A39" s="49"/>
      <c r="B39" s="10" t="s">
        <v>111</v>
      </c>
      <c r="C39" s="1" t="s">
        <v>50</v>
      </c>
      <c r="D39" s="2"/>
      <c r="E39" s="2"/>
      <c r="F39" s="2" t="s">
        <v>67</v>
      </c>
      <c r="G39" s="2"/>
      <c r="H39" s="2" t="s">
        <v>67</v>
      </c>
      <c r="I39" s="2"/>
      <c r="J39" s="2" t="s">
        <v>67</v>
      </c>
      <c r="K39" s="2">
        <v>1</v>
      </c>
      <c r="L39" s="2"/>
      <c r="M39" s="2"/>
      <c r="N39" s="2">
        <v>2</v>
      </c>
      <c r="O39" s="2">
        <v>2</v>
      </c>
      <c r="P39" s="2">
        <v>1</v>
      </c>
      <c r="Q39" s="2">
        <v>1</v>
      </c>
      <c r="R39" s="25">
        <f t="shared" si="1"/>
        <v>1.5</v>
      </c>
      <c r="S39" s="2">
        <v>2</v>
      </c>
      <c r="T39" s="3">
        <f t="shared" si="2"/>
        <v>3</v>
      </c>
      <c r="U39" s="15" t="s">
        <v>159</v>
      </c>
    </row>
    <row r="40" spans="1:21" ht="48" customHeight="1" x14ac:dyDescent="0.25">
      <c r="A40" s="49"/>
      <c r="B40" s="10" t="s">
        <v>112</v>
      </c>
      <c r="C40" s="1" t="s">
        <v>51</v>
      </c>
      <c r="D40" s="2"/>
      <c r="E40" s="2"/>
      <c r="F40" s="2" t="s">
        <v>67</v>
      </c>
      <c r="G40" s="2"/>
      <c r="H40" s="2" t="s">
        <v>67</v>
      </c>
      <c r="I40" s="2" t="s">
        <v>67</v>
      </c>
      <c r="J40" s="2" t="s">
        <v>67</v>
      </c>
      <c r="K40" s="2">
        <v>1</v>
      </c>
      <c r="L40" s="2"/>
      <c r="M40" s="2"/>
      <c r="N40" s="2">
        <v>2</v>
      </c>
      <c r="O40" s="2">
        <v>2</v>
      </c>
      <c r="P40" s="2">
        <v>1</v>
      </c>
      <c r="Q40" s="2">
        <v>1</v>
      </c>
      <c r="R40" s="25">
        <f t="shared" si="1"/>
        <v>1.5</v>
      </c>
      <c r="S40" s="2">
        <v>2</v>
      </c>
      <c r="T40" s="3">
        <f t="shared" si="2"/>
        <v>3</v>
      </c>
      <c r="U40" s="15" t="s">
        <v>159</v>
      </c>
    </row>
    <row r="41" spans="1:21" ht="48" customHeight="1" x14ac:dyDescent="0.25">
      <c r="A41" s="49"/>
      <c r="B41" s="10" t="s">
        <v>113</v>
      </c>
      <c r="C41" s="1" t="s">
        <v>52</v>
      </c>
      <c r="D41" s="2"/>
      <c r="E41" s="2"/>
      <c r="F41" s="2" t="s">
        <v>67</v>
      </c>
      <c r="G41" s="2"/>
      <c r="H41" s="2" t="s">
        <v>67</v>
      </c>
      <c r="I41" s="2"/>
      <c r="J41" s="2" t="s">
        <v>67</v>
      </c>
      <c r="K41" s="2">
        <v>1</v>
      </c>
      <c r="L41" s="2"/>
      <c r="M41" s="2"/>
      <c r="N41" s="2">
        <v>2</v>
      </c>
      <c r="O41" s="2">
        <v>2</v>
      </c>
      <c r="P41" s="2">
        <v>1</v>
      </c>
      <c r="Q41" s="2">
        <v>1</v>
      </c>
      <c r="R41" s="25">
        <f t="shared" si="1"/>
        <v>1.5</v>
      </c>
      <c r="S41" s="2">
        <v>2</v>
      </c>
      <c r="T41" s="3">
        <f t="shared" si="2"/>
        <v>3</v>
      </c>
      <c r="U41" s="15" t="s">
        <v>159</v>
      </c>
    </row>
    <row r="42" spans="1:21" ht="48" customHeight="1" x14ac:dyDescent="0.25">
      <c r="A42" s="49"/>
      <c r="B42" s="10" t="s">
        <v>114</v>
      </c>
      <c r="C42" s="1" t="s">
        <v>53</v>
      </c>
      <c r="D42" s="2"/>
      <c r="E42" s="2"/>
      <c r="F42" s="2" t="s">
        <v>67</v>
      </c>
      <c r="G42" s="2"/>
      <c r="H42" s="2" t="s">
        <v>67</v>
      </c>
      <c r="I42" s="2"/>
      <c r="J42" s="2" t="s">
        <v>67</v>
      </c>
      <c r="K42" s="2">
        <v>1</v>
      </c>
      <c r="L42" s="2"/>
      <c r="M42" s="2"/>
      <c r="N42" s="2">
        <v>2</v>
      </c>
      <c r="O42" s="2">
        <v>2</v>
      </c>
      <c r="P42" s="2">
        <v>1</v>
      </c>
      <c r="Q42" s="2">
        <v>1</v>
      </c>
      <c r="R42" s="25">
        <f t="shared" si="1"/>
        <v>1.5</v>
      </c>
      <c r="S42" s="2">
        <v>2</v>
      </c>
      <c r="T42" s="3">
        <f t="shared" si="2"/>
        <v>3</v>
      </c>
      <c r="U42" s="15" t="s">
        <v>159</v>
      </c>
    </row>
    <row r="43" spans="1:21" ht="48" customHeight="1" x14ac:dyDescent="0.25">
      <c r="A43" s="49"/>
      <c r="B43" s="10" t="s">
        <v>115</v>
      </c>
      <c r="C43" s="1" t="s">
        <v>56</v>
      </c>
      <c r="D43" s="2"/>
      <c r="E43" s="2"/>
      <c r="F43" s="2" t="s">
        <v>67</v>
      </c>
      <c r="G43" s="2"/>
      <c r="H43" s="11" t="s">
        <v>67</v>
      </c>
      <c r="I43" s="11"/>
      <c r="J43" s="11" t="s">
        <v>67</v>
      </c>
      <c r="K43" s="2">
        <v>1</v>
      </c>
      <c r="L43" s="2"/>
      <c r="M43" s="2"/>
      <c r="N43" s="2">
        <v>2</v>
      </c>
      <c r="O43" s="2">
        <v>2</v>
      </c>
      <c r="P43" s="2">
        <v>1</v>
      </c>
      <c r="Q43" s="2">
        <v>1</v>
      </c>
      <c r="R43" s="25">
        <f t="shared" si="1"/>
        <v>1.5</v>
      </c>
      <c r="S43" s="2">
        <v>2</v>
      </c>
      <c r="T43" s="3">
        <f t="shared" si="2"/>
        <v>3</v>
      </c>
      <c r="U43" s="15" t="s">
        <v>159</v>
      </c>
    </row>
    <row r="44" spans="1:21" ht="48" customHeight="1" x14ac:dyDescent="0.25">
      <c r="A44" s="49"/>
      <c r="B44" s="10" t="s">
        <v>116</v>
      </c>
      <c r="C44" s="1" t="s">
        <v>54</v>
      </c>
      <c r="D44" s="2"/>
      <c r="E44" s="2"/>
      <c r="F44" s="2" t="s">
        <v>67</v>
      </c>
      <c r="G44" s="2"/>
      <c r="H44" s="2" t="s">
        <v>67</v>
      </c>
      <c r="I44" s="2"/>
      <c r="J44" s="2" t="s">
        <v>67</v>
      </c>
      <c r="K44" s="2">
        <v>1</v>
      </c>
      <c r="L44" s="2"/>
      <c r="M44" s="2"/>
      <c r="N44" s="2">
        <v>2</v>
      </c>
      <c r="O44" s="2">
        <v>2</v>
      </c>
      <c r="P44" s="2">
        <v>1</v>
      </c>
      <c r="Q44" s="2">
        <v>1</v>
      </c>
      <c r="R44" s="25">
        <f t="shared" si="1"/>
        <v>1.5</v>
      </c>
      <c r="S44" s="2">
        <v>2</v>
      </c>
      <c r="T44" s="3">
        <f t="shared" si="2"/>
        <v>3</v>
      </c>
      <c r="U44" s="15" t="s">
        <v>159</v>
      </c>
    </row>
    <row r="45" spans="1:21" ht="48" customHeight="1" x14ac:dyDescent="0.25">
      <c r="A45" s="49"/>
      <c r="B45" s="10" t="s">
        <v>117</v>
      </c>
      <c r="C45" s="1" t="s">
        <v>68</v>
      </c>
      <c r="D45" s="2"/>
      <c r="E45" s="2"/>
      <c r="F45" s="2" t="s">
        <v>67</v>
      </c>
      <c r="G45" s="2" t="s">
        <v>67</v>
      </c>
      <c r="H45" s="2" t="s">
        <v>67</v>
      </c>
      <c r="I45" s="2" t="s">
        <v>67</v>
      </c>
      <c r="J45" s="2" t="s">
        <v>67</v>
      </c>
      <c r="K45" s="2">
        <v>1</v>
      </c>
      <c r="L45" s="2"/>
      <c r="M45" s="2"/>
      <c r="N45" s="2">
        <v>2</v>
      </c>
      <c r="O45" s="2">
        <v>3</v>
      </c>
      <c r="P45" s="2">
        <v>1</v>
      </c>
      <c r="Q45" s="2">
        <v>1</v>
      </c>
      <c r="R45" s="25">
        <f t="shared" si="1"/>
        <v>1.75</v>
      </c>
      <c r="S45" s="2">
        <v>3</v>
      </c>
      <c r="T45" s="3">
        <f t="shared" si="2"/>
        <v>5.25</v>
      </c>
      <c r="U45" s="14" t="s">
        <v>198</v>
      </c>
    </row>
    <row r="46" spans="1:21" ht="48" customHeight="1" x14ac:dyDescent="0.25">
      <c r="A46" s="49"/>
      <c r="B46" s="10" t="s">
        <v>118</v>
      </c>
      <c r="C46" s="5" t="s">
        <v>55</v>
      </c>
      <c r="D46" s="4"/>
      <c r="E46" s="4"/>
      <c r="F46" s="4" t="s">
        <v>67</v>
      </c>
      <c r="G46" s="4"/>
      <c r="H46" s="12"/>
      <c r="I46" s="12" t="s">
        <v>67</v>
      </c>
      <c r="J46" s="12" t="s">
        <v>67</v>
      </c>
      <c r="K46" s="4">
        <v>1</v>
      </c>
      <c r="L46" s="4"/>
      <c r="M46" s="4"/>
      <c r="N46" s="4">
        <v>2</v>
      </c>
      <c r="O46" s="4">
        <v>3</v>
      </c>
      <c r="P46" s="4">
        <v>2</v>
      </c>
      <c r="Q46" s="4">
        <v>2</v>
      </c>
      <c r="R46" s="25">
        <f t="shared" si="1"/>
        <v>2.25</v>
      </c>
      <c r="S46" s="4">
        <v>3</v>
      </c>
      <c r="T46" s="3">
        <f t="shared" si="2"/>
        <v>6.75</v>
      </c>
      <c r="U46" s="14" t="s">
        <v>154</v>
      </c>
    </row>
    <row r="47" spans="1:21" ht="48" customHeight="1" x14ac:dyDescent="0.25">
      <c r="A47" s="49"/>
      <c r="B47" s="10" t="s">
        <v>119</v>
      </c>
      <c r="C47" s="5" t="s">
        <v>63</v>
      </c>
      <c r="D47" s="4" t="s">
        <v>67</v>
      </c>
      <c r="E47" s="4" t="s">
        <v>67</v>
      </c>
      <c r="F47" s="12" t="s">
        <v>67</v>
      </c>
      <c r="G47" s="12" t="s">
        <v>67</v>
      </c>
      <c r="H47" s="12"/>
      <c r="I47" s="12" t="s">
        <v>67</v>
      </c>
      <c r="J47" s="12" t="s">
        <v>67</v>
      </c>
      <c r="K47" s="4">
        <v>1</v>
      </c>
      <c r="L47" s="4">
        <v>1</v>
      </c>
      <c r="M47" s="4"/>
      <c r="N47" s="4">
        <v>2</v>
      </c>
      <c r="O47" s="4">
        <v>2</v>
      </c>
      <c r="P47" s="4">
        <v>1</v>
      </c>
      <c r="Q47" s="4">
        <v>2</v>
      </c>
      <c r="R47" s="25">
        <f t="shared" si="1"/>
        <v>1.75</v>
      </c>
      <c r="S47" s="4">
        <v>3</v>
      </c>
      <c r="T47" s="3">
        <f t="shared" si="2"/>
        <v>5.25</v>
      </c>
      <c r="U47" s="14" t="s">
        <v>198</v>
      </c>
    </row>
    <row r="48" spans="1:21" ht="48" customHeight="1" x14ac:dyDescent="0.25">
      <c r="A48" s="49"/>
      <c r="B48" s="10" t="s">
        <v>120</v>
      </c>
      <c r="C48" s="5" t="s">
        <v>150</v>
      </c>
      <c r="D48" s="4" t="s">
        <v>67</v>
      </c>
      <c r="E48" s="4" t="s">
        <v>67</v>
      </c>
      <c r="F48" s="12" t="s">
        <v>67</v>
      </c>
      <c r="G48" s="12"/>
      <c r="H48" s="12"/>
      <c r="I48" s="12" t="s">
        <v>67</v>
      </c>
      <c r="J48" s="12" t="s">
        <v>67</v>
      </c>
      <c r="K48" s="4"/>
      <c r="L48" s="4">
        <v>1</v>
      </c>
      <c r="M48" s="4">
        <v>1</v>
      </c>
      <c r="N48" s="4">
        <v>3</v>
      </c>
      <c r="O48" s="4">
        <v>3</v>
      </c>
      <c r="P48" s="4">
        <v>3</v>
      </c>
      <c r="Q48" s="4">
        <v>3</v>
      </c>
      <c r="R48" s="25">
        <f t="shared" si="1"/>
        <v>3</v>
      </c>
      <c r="S48" s="4">
        <v>2</v>
      </c>
      <c r="T48" s="3">
        <f t="shared" si="2"/>
        <v>6</v>
      </c>
      <c r="U48" s="16" t="s">
        <v>155</v>
      </c>
    </row>
    <row r="49" spans="1:21" ht="48" customHeight="1" x14ac:dyDescent="0.25">
      <c r="A49" s="49"/>
      <c r="B49" s="10" t="s">
        <v>121</v>
      </c>
      <c r="C49" s="1" t="s">
        <v>149</v>
      </c>
      <c r="D49" s="2" t="s">
        <v>67</v>
      </c>
      <c r="E49" s="2" t="s">
        <v>67</v>
      </c>
      <c r="F49" s="2"/>
      <c r="G49" s="2"/>
      <c r="H49" s="2" t="s">
        <v>67</v>
      </c>
      <c r="I49" s="2" t="s">
        <v>67</v>
      </c>
      <c r="J49" s="2" t="s">
        <v>67</v>
      </c>
      <c r="K49" s="2">
        <v>1</v>
      </c>
      <c r="L49" s="2"/>
      <c r="M49" s="2"/>
      <c r="N49" s="2">
        <v>2</v>
      </c>
      <c r="O49" s="2">
        <v>1</v>
      </c>
      <c r="P49" s="2">
        <v>2</v>
      </c>
      <c r="Q49" s="2">
        <v>1</v>
      </c>
      <c r="R49" s="25">
        <f t="shared" si="1"/>
        <v>1.5</v>
      </c>
      <c r="S49" s="2">
        <v>3</v>
      </c>
      <c r="T49" s="3">
        <f t="shared" si="2"/>
        <v>4.5</v>
      </c>
      <c r="U49" s="10" t="s">
        <v>146</v>
      </c>
    </row>
    <row r="50" spans="1:21" ht="48" customHeight="1" x14ac:dyDescent="0.25">
      <c r="A50" s="49"/>
      <c r="B50" s="10" t="s">
        <v>122</v>
      </c>
      <c r="C50" s="1" t="s">
        <v>139</v>
      </c>
      <c r="D50" s="2"/>
      <c r="E50" s="2" t="s">
        <v>67</v>
      </c>
      <c r="F50" s="2"/>
      <c r="G50" s="2"/>
      <c r="H50" s="2"/>
      <c r="I50" s="2" t="s">
        <v>67</v>
      </c>
      <c r="J50" s="2" t="s">
        <v>67</v>
      </c>
      <c r="K50" s="2">
        <v>1</v>
      </c>
      <c r="L50" s="2"/>
      <c r="M50" s="2"/>
      <c r="N50" s="2">
        <v>2</v>
      </c>
      <c r="O50" s="2">
        <v>1</v>
      </c>
      <c r="P50" s="2">
        <v>1</v>
      </c>
      <c r="Q50" s="2">
        <v>2</v>
      </c>
      <c r="R50" s="25">
        <f t="shared" si="1"/>
        <v>1.5</v>
      </c>
      <c r="S50" s="2">
        <v>2</v>
      </c>
      <c r="T50" s="3">
        <f t="shared" si="2"/>
        <v>3</v>
      </c>
      <c r="U50" s="2"/>
    </row>
    <row r="51" spans="1:21" ht="48" customHeight="1" x14ac:dyDescent="0.25">
      <c r="A51" s="49"/>
      <c r="B51" s="10" t="s">
        <v>123</v>
      </c>
      <c r="C51" s="1" t="s">
        <v>10</v>
      </c>
      <c r="D51" s="2" t="s">
        <v>67</v>
      </c>
      <c r="E51" s="2"/>
      <c r="F51" s="2"/>
      <c r="G51" s="2"/>
      <c r="H51" s="2"/>
      <c r="I51" s="2" t="s">
        <v>67</v>
      </c>
      <c r="J51" s="2"/>
      <c r="K51" s="4"/>
      <c r="L51" s="4"/>
      <c r="M51" s="4">
        <v>1</v>
      </c>
      <c r="N51" s="12">
        <v>3</v>
      </c>
      <c r="O51" s="4">
        <v>3</v>
      </c>
      <c r="P51" s="4">
        <v>3</v>
      </c>
      <c r="Q51" s="4">
        <v>3</v>
      </c>
      <c r="R51" s="25">
        <f t="shared" si="1"/>
        <v>3</v>
      </c>
      <c r="S51" s="4">
        <v>1</v>
      </c>
      <c r="T51" s="3">
        <f t="shared" si="2"/>
        <v>3</v>
      </c>
      <c r="U51" s="4" t="s">
        <v>43</v>
      </c>
    </row>
    <row r="52" spans="1:21" ht="48" customHeight="1" x14ac:dyDescent="0.25">
      <c r="A52" s="49"/>
      <c r="B52" s="10" t="s">
        <v>124</v>
      </c>
      <c r="C52" s="1" t="s">
        <v>141</v>
      </c>
      <c r="D52" s="2" t="s">
        <v>67</v>
      </c>
      <c r="E52" s="2" t="s">
        <v>67</v>
      </c>
      <c r="F52" s="2"/>
      <c r="G52" s="2" t="s">
        <v>67</v>
      </c>
      <c r="H52" s="2" t="s">
        <v>67</v>
      </c>
      <c r="I52" s="2" t="s">
        <v>67</v>
      </c>
      <c r="J52" s="2" t="s">
        <v>67</v>
      </c>
      <c r="K52" s="2">
        <v>1</v>
      </c>
      <c r="L52" s="2">
        <v>1</v>
      </c>
      <c r="M52" s="2"/>
      <c r="N52" s="2">
        <v>2</v>
      </c>
      <c r="O52" s="2">
        <v>3</v>
      </c>
      <c r="P52" s="2">
        <v>1</v>
      </c>
      <c r="Q52" s="2">
        <v>2</v>
      </c>
      <c r="R52" s="25">
        <f t="shared" si="1"/>
        <v>2</v>
      </c>
      <c r="S52" s="2">
        <v>3</v>
      </c>
      <c r="T52" s="3">
        <f t="shared" si="2"/>
        <v>6</v>
      </c>
      <c r="U52" s="14" t="s">
        <v>198</v>
      </c>
    </row>
    <row r="53" spans="1:21" ht="48" customHeight="1" x14ac:dyDescent="0.25">
      <c r="A53" s="49"/>
      <c r="B53" s="10" t="s">
        <v>140</v>
      </c>
      <c r="C53" s="1" t="s">
        <v>11</v>
      </c>
      <c r="D53" s="2" t="s">
        <v>67</v>
      </c>
      <c r="E53" s="2"/>
      <c r="F53" s="11"/>
      <c r="G53" s="11"/>
      <c r="H53" s="11"/>
      <c r="I53" s="11" t="s">
        <v>67</v>
      </c>
      <c r="J53" s="11" t="s">
        <v>67</v>
      </c>
      <c r="K53" s="2">
        <v>1</v>
      </c>
      <c r="L53" s="2">
        <v>1</v>
      </c>
      <c r="M53" s="2"/>
      <c r="N53" s="2">
        <v>2</v>
      </c>
      <c r="O53" s="2">
        <v>2</v>
      </c>
      <c r="P53" s="2">
        <v>1</v>
      </c>
      <c r="Q53" s="2">
        <v>1</v>
      </c>
      <c r="R53" s="25">
        <f t="shared" si="1"/>
        <v>1.5</v>
      </c>
      <c r="S53" s="2">
        <v>3</v>
      </c>
      <c r="T53" s="3">
        <f t="shared" si="2"/>
        <v>4.5</v>
      </c>
      <c r="U53" s="21" t="s">
        <v>144</v>
      </c>
    </row>
    <row r="54" spans="1:21" ht="48" customHeight="1" x14ac:dyDescent="0.25">
      <c r="A54" s="49"/>
      <c r="B54" s="10" t="s">
        <v>142</v>
      </c>
      <c r="C54" s="1" t="s">
        <v>143</v>
      </c>
      <c r="D54" s="2"/>
      <c r="E54" s="2"/>
      <c r="F54" s="11"/>
      <c r="G54" s="11" t="s">
        <v>67</v>
      </c>
      <c r="H54" s="11"/>
      <c r="I54" s="11" t="s">
        <v>67</v>
      </c>
      <c r="J54" s="11" t="s">
        <v>67</v>
      </c>
      <c r="K54" s="2">
        <v>1</v>
      </c>
      <c r="L54" s="2">
        <v>1</v>
      </c>
      <c r="M54" s="2"/>
      <c r="N54" s="2">
        <v>2</v>
      </c>
      <c r="O54" s="2">
        <v>3</v>
      </c>
      <c r="P54" s="2">
        <v>1</v>
      </c>
      <c r="Q54" s="2">
        <v>2</v>
      </c>
      <c r="R54" s="25">
        <f t="shared" si="1"/>
        <v>2</v>
      </c>
      <c r="S54" s="2">
        <v>3</v>
      </c>
      <c r="T54" s="3">
        <f t="shared" si="2"/>
        <v>6</v>
      </c>
      <c r="U54" s="17" t="s">
        <v>198</v>
      </c>
    </row>
    <row r="55" spans="1:21" ht="48" customHeight="1" x14ac:dyDescent="0.25">
      <c r="A55" s="49" t="s">
        <v>204</v>
      </c>
      <c r="B55" s="10" t="s">
        <v>125</v>
      </c>
      <c r="C55" s="5" t="s">
        <v>16</v>
      </c>
      <c r="D55" s="4" t="s">
        <v>67</v>
      </c>
      <c r="E55" s="4" t="s">
        <v>67</v>
      </c>
      <c r="F55" s="4"/>
      <c r="G55" s="4"/>
      <c r="H55" s="4"/>
      <c r="I55" s="4" t="s">
        <v>67</v>
      </c>
      <c r="J55" s="4" t="s">
        <v>67</v>
      </c>
      <c r="K55" s="4">
        <v>1</v>
      </c>
      <c r="L55" s="4">
        <v>1</v>
      </c>
      <c r="M55" s="4"/>
      <c r="N55" s="4">
        <v>2</v>
      </c>
      <c r="O55" s="4">
        <v>2</v>
      </c>
      <c r="P55" s="4">
        <v>1</v>
      </c>
      <c r="Q55" s="4">
        <v>1</v>
      </c>
      <c r="R55" s="25">
        <f t="shared" si="1"/>
        <v>1.5</v>
      </c>
      <c r="S55" s="4">
        <v>2</v>
      </c>
      <c r="T55" s="3">
        <f t="shared" si="2"/>
        <v>3</v>
      </c>
      <c r="U55" s="18" t="s">
        <v>202</v>
      </c>
    </row>
    <row r="56" spans="1:21" ht="48" customHeight="1" x14ac:dyDescent="0.25">
      <c r="A56" s="49"/>
      <c r="B56" s="10" t="s">
        <v>126</v>
      </c>
      <c r="C56" s="1" t="s">
        <v>145</v>
      </c>
      <c r="D56" s="2" t="s">
        <v>67</v>
      </c>
      <c r="E56" s="2"/>
      <c r="F56" s="11" t="s">
        <v>67</v>
      </c>
      <c r="G56" s="11"/>
      <c r="H56" s="2"/>
      <c r="I56" s="2" t="s">
        <v>67</v>
      </c>
      <c r="J56" s="2" t="s">
        <v>67</v>
      </c>
      <c r="K56" s="2">
        <v>1</v>
      </c>
      <c r="L56" s="2">
        <v>1</v>
      </c>
      <c r="M56" s="2"/>
      <c r="N56" s="11">
        <v>2</v>
      </c>
      <c r="O56" s="2">
        <v>2</v>
      </c>
      <c r="P56" s="2">
        <v>1</v>
      </c>
      <c r="Q56" s="2">
        <v>2</v>
      </c>
      <c r="R56" s="25">
        <f t="shared" si="1"/>
        <v>1.75</v>
      </c>
      <c r="S56" s="2">
        <v>2</v>
      </c>
      <c r="T56" s="3">
        <f t="shared" si="2"/>
        <v>3.5</v>
      </c>
      <c r="U56" s="14" t="s">
        <v>156</v>
      </c>
    </row>
    <row r="57" spans="1:21" ht="48" customHeight="1" x14ac:dyDescent="0.25">
      <c r="A57" s="49"/>
      <c r="B57" s="10" t="s">
        <v>127</v>
      </c>
      <c r="C57" s="19" t="s">
        <v>147</v>
      </c>
      <c r="D57" s="4" t="s">
        <v>67</v>
      </c>
      <c r="E57" s="4"/>
      <c r="F57" s="4" t="s">
        <v>67</v>
      </c>
      <c r="G57" s="4"/>
      <c r="H57" s="4" t="s">
        <v>67</v>
      </c>
      <c r="I57" s="4"/>
      <c r="J57" s="4" t="s">
        <v>67</v>
      </c>
      <c r="K57" s="4">
        <v>1</v>
      </c>
      <c r="L57" s="4"/>
      <c r="M57" s="4"/>
      <c r="N57" s="4">
        <v>2</v>
      </c>
      <c r="O57" s="4">
        <v>2</v>
      </c>
      <c r="P57" s="4">
        <v>1</v>
      </c>
      <c r="Q57" s="4">
        <v>1</v>
      </c>
      <c r="R57" s="25">
        <f t="shared" si="1"/>
        <v>1.5</v>
      </c>
      <c r="S57" s="4">
        <v>3</v>
      </c>
      <c r="T57" s="3">
        <f t="shared" si="2"/>
        <v>4.5</v>
      </c>
      <c r="U57" s="14" t="s">
        <v>157</v>
      </c>
    </row>
    <row r="58" spans="1:21" ht="48" customHeight="1" x14ac:dyDescent="0.25">
      <c r="A58" s="49"/>
      <c r="B58" s="10" t="s">
        <v>128</v>
      </c>
      <c r="C58" s="1" t="s">
        <v>64</v>
      </c>
      <c r="D58" s="2"/>
      <c r="E58" s="2" t="s">
        <v>67</v>
      </c>
      <c r="F58" s="2"/>
      <c r="G58" s="2"/>
      <c r="H58" s="2"/>
      <c r="I58" s="2" t="s">
        <v>67</v>
      </c>
      <c r="J58" s="2" t="s">
        <v>67</v>
      </c>
      <c r="K58" s="2">
        <v>1</v>
      </c>
      <c r="L58" s="2">
        <v>1</v>
      </c>
      <c r="M58" s="2"/>
      <c r="N58" s="2">
        <v>2</v>
      </c>
      <c r="O58" s="2">
        <v>2</v>
      </c>
      <c r="P58" s="2">
        <v>1</v>
      </c>
      <c r="Q58" s="2">
        <v>1</v>
      </c>
      <c r="R58" s="25">
        <f t="shared" si="1"/>
        <v>1.5</v>
      </c>
      <c r="S58" s="2">
        <v>2</v>
      </c>
      <c r="T58" s="3">
        <f t="shared" si="2"/>
        <v>3</v>
      </c>
      <c r="U58" s="2"/>
    </row>
    <row r="59" spans="1:21" ht="48" customHeight="1" x14ac:dyDescent="0.25">
      <c r="A59" s="49"/>
      <c r="B59" s="10" t="s">
        <v>129</v>
      </c>
      <c r="C59" s="1" t="s">
        <v>65</v>
      </c>
      <c r="D59" s="2"/>
      <c r="E59" s="2" t="s">
        <v>67</v>
      </c>
      <c r="F59" s="2"/>
      <c r="G59" s="2"/>
      <c r="H59" s="2"/>
      <c r="I59" s="2" t="s">
        <v>67</v>
      </c>
      <c r="J59" s="2" t="s">
        <v>67</v>
      </c>
      <c r="K59" s="2">
        <v>1</v>
      </c>
      <c r="L59" s="2">
        <v>1</v>
      </c>
      <c r="M59" s="2"/>
      <c r="N59" s="2">
        <v>2</v>
      </c>
      <c r="O59" s="2">
        <v>2</v>
      </c>
      <c r="P59" s="2">
        <v>1</v>
      </c>
      <c r="Q59" s="2">
        <v>1</v>
      </c>
      <c r="R59" s="25">
        <f t="shared" si="1"/>
        <v>1.5</v>
      </c>
      <c r="S59" s="2">
        <v>2</v>
      </c>
      <c r="T59" s="3">
        <f t="shared" si="2"/>
        <v>3</v>
      </c>
      <c r="U59" s="2"/>
    </row>
    <row r="60" spans="1:21" ht="48" customHeight="1" x14ac:dyDescent="0.25">
      <c r="A60" s="49"/>
      <c r="B60" s="10" t="s">
        <v>130</v>
      </c>
      <c r="C60" s="1" t="s">
        <v>12</v>
      </c>
      <c r="D60" s="2" t="s">
        <v>67</v>
      </c>
      <c r="E60" s="2" t="s">
        <v>67</v>
      </c>
      <c r="F60" s="11"/>
      <c r="G60" s="11"/>
      <c r="H60" s="2"/>
      <c r="I60" s="2" t="s">
        <v>67</v>
      </c>
      <c r="J60" s="2" t="s">
        <v>67</v>
      </c>
      <c r="K60" s="2"/>
      <c r="L60" s="2">
        <v>1</v>
      </c>
      <c r="M60" s="2">
        <v>1</v>
      </c>
      <c r="N60" s="11">
        <v>2</v>
      </c>
      <c r="O60" s="2">
        <v>2</v>
      </c>
      <c r="P60" s="2">
        <v>1</v>
      </c>
      <c r="Q60" s="2">
        <v>1</v>
      </c>
      <c r="R60" s="25">
        <f t="shared" si="1"/>
        <v>1.5</v>
      </c>
      <c r="S60" s="2">
        <v>1</v>
      </c>
      <c r="T60" s="3">
        <f t="shared" si="2"/>
        <v>1.5</v>
      </c>
      <c r="U60" s="2"/>
    </row>
    <row r="61" spans="1:21" ht="48" customHeight="1" x14ac:dyDescent="0.25">
      <c r="A61" s="49"/>
      <c r="B61" s="10" t="s">
        <v>131</v>
      </c>
      <c r="C61" s="1" t="s">
        <v>13</v>
      </c>
      <c r="D61" s="2" t="s">
        <v>67</v>
      </c>
      <c r="E61" s="2" t="s">
        <v>67</v>
      </c>
      <c r="F61" s="11"/>
      <c r="G61" s="11"/>
      <c r="H61" s="2"/>
      <c r="I61" s="2" t="s">
        <v>67</v>
      </c>
      <c r="J61" s="2" t="s">
        <v>67</v>
      </c>
      <c r="K61" s="2"/>
      <c r="L61" s="2">
        <v>1</v>
      </c>
      <c r="M61" s="2">
        <v>1</v>
      </c>
      <c r="N61" s="11">
        <v>2</v>
      </c>
      <c r="O61" s="2">
        <v>2</v>
      </c>
      <c r="P61" s="2">
        <v>1</v>
      </c>
      <c r="Q61" s="2">
        <v>2</v>
      </c>
      <c r="R61" s="25">
        <f t="shared" si="1"/>
        <v>1.75</v>
      </c>
      <c r="S61" s="2">
        <v>1</v>
      </c>
      <c r="T61" s="3">
        <f t="shared" si="2"/>
        <v>1.75</v>
      </c>
      <c r="U61" s="2"/>
    </row>
    <row r="62" spans="1:21" ht="48" customHeight="1" x14ac:dyDescent="0.25">
      <c r="A62" s="49"/>
      <c r="B62" s="10" t="s">
        <v>132</v>
      </c>
      <c r="C62" s="1" t="s">
        <v>14</v>
      </c>
      <c r="D62" s="2" t="s">
        <v>67</v>
      </c>
      <c r="E62" s="2" t="s">
        <v>67</v>
      </c>
      <c r="F62" s="11"/>
      <c r="G62" s="11"/>
      <c r="H62" s="2"/>
      <c r="I62" s="2" t="s">
        <v>67</v>
      </c>
      <c r="J62" s="2" t="s">
        <v>67</v>
      </c>
      <c r="K62" s="4"/>
      <c r="L62" s="4">
        <v>1</v>
      </c>
      <c r="M62" s="4">
        <v>1</v>
      </c>
      <c r="N62" s="12">
        <v>2</v>
      </c>
      <c r="O62" s="4">
        <v>2</v>
      </c>
      <c r="P62" s="4">
        <v>1</v>
      </c>
      <c r="Q62" s="4">
        <v>2</v>
      </c>
      <c r="R62" s="25">
        <f t="shared" si="1"/>
        <v>1.75</v>
      </c>
      <c r="S62" s="4">
        <v>1</v>
      </c>
      <c r="T62" s="3">
        <f t="shared" si="2"/>
        <v>1.75</v>
      </c>
      <c r="U62" s="4"/>
    </row>
    <row r="63" spans="1:21" ht="48" customHeight="1" x14ac:dyDescent="0.25">
      <c r="A63" s="49"/>
      <c r="B63" s="10" t="s">
        <v>133</v>
      </c>
      <c r="C63" s="1" t="s">
        <v>66</v>
      </c>
      <c r="D63" s="2" t="s">
        <v>67</v>
      </c>
      <c r="E63" s="2"/>
      <c r="F63" s="11"/>
      <c r="G63" s="11"/>
      <c r="H63" s="2"/>
      <c r="I63" s="2" t="s">
        <v>67</v>
      </c>
      <c r="J63" s="2" t="s">
        <v>67</v>
      </c>
      <c r="K63" s="4"/>
      <c r="L63" s="4"/>
      <c r="M63" s="4">
        <v>1</v>
      </c>
      <c r="N63" s="12">
        <v>3</v>
      </c>
      <c r="O63" s="4">
        <v>3</v>
      </c>
      <c r="P63" s="4">
        <v>3</v>
      </c>
      <c r="Q63" s="4">
        <v>3</v>
      </c>
      <c r="R63" s="25">
        <f t="shared" si="1"/>
        <v>3</v>
      </c>
      <c r="S63" s="4">
        <v>1</v>
      </c>
      <c r="T63" s="3">
        <f t="shared" si="2"/>
        <v>3</v>
      </c>
      <c r="U63" s="4" t="s">
        <v>43</v>
      </c>
    </row>
    <row r="64" spans="1:21" ht="48" customHeight="1" x14ac:dyDescent="0.25">
      <c r="A64" s="49"/>
      <c r="B64" s="10" t="s">
        <v>134</v>
      </c>
      <c r="C64" s="1" t="s">
        <v>15</v>
      </c>
      <c r="D64" s="2" t="s">
        <v>67</v>
      </c>
      <c r="E64" s="2" t="s">
        <v>67</v>
      </c>
      <c r="F64" s="11"/>
      <c r="G64" s="11"/>
      <c r="H64" s="2"/>
      <c r="I64" s="2" t="s">
        <v>67</v>
      </c>
      <c r="J64" s="2" t="s">
        <v>67</v>
      </c>
      <c r="K64" s="4"/>
      <c r="L64" s="4">
        <v>1</v>
      </c>
      <c r="M64" s="4">
        <v>1</v>
      </c>
      <c r="N64" s="12">
        <v>2</v>
      </c>
      <c r="O64" s="4">
        <v>2</v>
      </c>
      <c r="P64" s="4">
        <v>1</v>
      </c>
      <c r="Q64" s="4">
        <v>2</v>
      </c>
      <c r="R64" s="25">
        <f t="shared" si="1"/>
        <v>1.75</v>
      </c>
      <c r="S64" s="4">
        <v>1</v>
      </c>
      <c r="T64" s="3">
        <f t="shared" si="2"/>
        <v>1.75</v>
      </c>
      <c r="U64" s="4"/>
    </row>
    <row r="65" spans="1:18" ht="8.25" customHeight="1" x14ac:dyDescent="0.25"/>
    <row r="66" spans="1:18" x14ac:dyDescent="0.25">
      <c r="A66" t="s">
        <v>71</v>
      </c>
      <c r="D66" t="s">
        <v>72</v>
      </c>
    </row>
    <row r="67" spans="1:18" ht="5.25" customHeight="1" x14ac:dyDescent="0.25"/>
    <row r="68" spans="1:18" x14ac:dyDescent="0.25">
      <c r="A68" t="s">
        <v>73</v>
      </c>
      <c r="D68" t="s">
        <v>158</v>
      </c>
    </row>
    <row r="69" spans="1:18" ht="6.75" customHeight="1" x14ac:dyDescent="0.25"/>
    <row r="70" spans="1:18" x14ac:dyDescent="0.25">
      <c r="A70" t="s">
        <v>70</v>
      </c>
      <c r="D70" s="7"/>
      <c r="E70" t="s">
        <v>74</v>
      </c>
    </row>
    <row r="71" spans="1:18" ht="4.5" customHeight="1" x14ac:dyDescent="0.25">
      <c r="D71" s="6"/>
    </row>
    <row r="72" spans="1:18" x14ac:dyDescent="0.25">
      <c r="A72" t="s">
        <v>75</v>
      </c>
      <c r="D72" s="8"/>
      <c r="E72" t="s">
        <v>76</v>
      </c>
      <c r="P72" s="22"/>
      <c r="Q72" s="22"/>
    </row>
    <row r="74" spans="1:18" x14ac:dyDescent="0.25">
      <c r="R74" s="9"/>
    </row>
  </sheetData>
  <mergeCells count="11">
    <mergeCell ref="A2:U2"/>
    <mergeCell ref="A8:A25"/>
    <mergeCell ref="U8:U11"/>
    <mergeCell ref="A26:A54"/>
    <mergeCell ref="A55:A64"/>
    <mergeCell ref="A3:C3"/>
    <mergeCell ref="D3:G3"/>
    <mergeCell ref="H3:J3"/>
    <mergeCell ref="K3:M3"/>
    <mergeCell ref="S3:U3"/>
    <mergeCell ref="N3:R3"/>
  </mergeCells>
  <conditionalFormatting sqref="D8:D10">
    <cfRule type="iconSet" priority="97">
      <iconSet iconSet="3Symbols" showValue="0">
        <cfvo type="percent" val="0"/>
        <cfvo type="percent" val="33"/>
        <cfvo type="percent" val="67"/>
      </iconSet>
    </cfRule>
  </conditionalFormatting>
  <conditionalFormatting sqref="K12">
    <cfRule type="iconSet" priority="94">
      <iconSet showValue="0">
        <cfvo type="percent" val="0"/>
        <cfvo type="percent" val="33"/>
        <cfvo type="percent" val="67"/>
      </iconSet>
    </cfRule>
  </conditionalFormatting>
  <conditionalFormatting sqref="D12:J12">
    <cfRule type="iconSet" priority="96">
      <iconSet iconSet="3Symbols" showValue="0">
        <cfvo type="percent" val="0"/>
        <cfvo type="percent" val="33"/>
        <cfvo type="percent" val="67"/>
      </iconSet>
    </cfRule>
  </conditionalFormatting>
  <conditionalFormatting sqref="D17:J17">
    <cfRule type="iconSet" priority="87">
      <iconSet iconSet="3Symbols" showValue="0">
        <cfvo type="percent" val="0"/>
        <cfvo type="percent" val="33"/>
        <cfvo type="percent" val="67"/>
      </iconSet>
    </cfRule>
  </conditionalFormatting>
  <conditionalFormatting sqref="K17">
    <cfRule type="iconSet" priority="88">
      <iconSet showValue="0">
        <cfvo type="percent" val="0"/>
        <cfvo type="percent" val="33"/>
        <cfvo type="percent" val="67"/>
      </iconSet>
    </cfRule>
  </conditionalFormatting>
  <conditionalFormatting sqref="K13:K16 K8:K11 K18:K25">
    <cfRule type="iconSet" priority="99">
      <iconSet showValue="0">
        <cfvo type="percent" val="0"/>
        <cfvo type="percent" val="33"/>
        <cfvo type="percent" val="67"/>
      </iconSet>
    </cfRule>
  </conditionalFormatting>
  <conditionalFormatting sqref="D27:G28">
    <cfRule type="iconSet" priority="83">
      <iconSet iconSet="3Symbols" showValue="0">
        <cfvo type="percent" val="0"/>
        <cfvo type="percent" val="33"/>
        <cfvo type="percent" val="67"/>
      </iconSet>
    </cfRule>
  </conditionalFormatting>
  <conditionalFormatting sqref="K27:K28">
    <cfRule type="iconSet" priority="84">
      <iconSet showValue="0">
        <cfvo type="percent" val="0"/>
        <cfvo type="percent" val="33"/>
        <cfvo type="percent" val="67"/>
      </iconSet>
    </cfRule>
  </conditionalFormatting>
  <conditionalFormatting sqref="D44">
    <cfRule type="iconSet" priority="75">
      <iconSet iconSet="3Symbols" showValue="0">
        <cfvo type="percent" val="0"/>
        <cfvo type="percent" val="33"/>
        <cfvo type="percent" val="67"/>
      </iconSet>
    </cfRule>
  </conditionalFormatting>
  <conditionalFormatting sqref="D44:G44">
    <cfRule type="iconSet" priority="77">
      <iconSet iconSet="3Symbols" showValue="0">
        <cfvo type="percent" val="0"/>
        <cfvo type="percent" val="33"/>
        <cfvo type="percent" val="67"/>
      </iconSet>
    </cfRule>
  </conditionalFormatting>
  <conditionalFormatting sqref="D44:G44">
    <cfRule type="iconSet" priority="78">
      <iconSet iconSet="3Symbols" showValue="0">
        <cfvo type="percent" val="0"/>
        <cfvo type="percent" val="33"/>
        <cfvo type="percent" val="67"/>
      </iconSet>
    </cfRule>
  </conditionalFormatting>
  <conditionalFormatting sqref="K44">
    <cfRule type="iconSet" priority="79">
      <iconSet showValue="0">
        <cfvo type="percent" val="0"/>
        <cfvo type="percent" val="33"/>
        <cfvo type="percent" val="67"/>
      </iconSet>
    </cfRule>
  </conditionalFormatting>
  <conditionalFormatting sqref="D29:G29">
    <cfRule type="iconSet" priority="68">
      <iconSet iconSet="3Symbols" showValue="0">
        <cfvo type="percent" val="0"/>
        <cfvo type="percent" val="33"/>
        <cfvo type="percent" val="67"/>
      </iconSet>
    </cfRule>
  </conditionalFormatting>
  <conditionalFormatting sqref="D29:G29">
    <cfRule type="iconSet" priority="69">
      <iconSet iconSet="3Symbols" showValue="0">
        <cfvo type="percent" val="0"/>
        <cfvo type="percent" val="33"/>
        <cfvo type="percent" val="67"/>
      </iconSet>
    </cfRule>
  </conditionalFormatting>
  <conditionalFormatting sqref="D29">
    <cfRule type="iconSet" priority="70">
      <iconSet iconSet="3Symbols" showValue="0">
        <cfvo type="percent" val="0"/>
        <cfvo type="percent" val="33"/>
        <cfvo type="percent" val="67"/>
      </iconSet>
    </cfRule>
  </conditionalFormatting>
  <conditionalFormatting sqref="K29">
    <cfRule type="iconSet" priority="72">
      <iconSet showValue="0">
        <cfvo type="percent" val="0"/>
        <cfvo type="percent" val="33"/>
        <cfvo type="percent" val="67"/>
      </iconSet>
    </cfRule>
  </conditionalFormatting>
  <conditionalFormatting sqref="D30:G34">
    <cfRule type="iconSet" priority="61">
      <iconSet iconSet="3Symbols" showValue="0">
        <cfvo type="percent" val="0"/>
        <cfvo type="percent" val="33"/>
        <cfvo type="percent" val="67"/>
      </iconSet>
    </cfRule>
  </conditionalFormatting>
  <conditionalFormatting sqref="D30:G34">
    <cfRule type="iconSet" priority="62">
      <iconSet iconSet="3Symbols" showValue="0">
        <cfvo type="percent" val="0"/>
        <cfvo type="percent" val="33"/>
        <cfvo type="percent" val="67"/>
      </iconSet>
    </cfRule>
  </conditionalFormatting>
  <conditionalFormatting sqref="D30:D34">
    <cfRule type="iconSet" priority="63">
      <iconSet iconSet="3Symbols" showValue="0">
        <cfvo type="percent" val="0"/>
        <cfvo type="percent" val="33"/>
        <cfvo type="percent" val="67"/>
      </iconSet>
    </cfRule>
  </conditionalFormatting>
  <conditionalFormatting sqref="K30:K34">
    <cfRule type="iconSet" priority="65">
      <iconSet showValue="0">
        <cfvo type="percent" val="0"/>
        <cfvo type="percent" val="33"/>
        <cfvo type="percent" val="67"/>
      </iconSet>
    </cfRule>
  </conditionalFormatting>
  <conditionalFormatting sqref="D43:G43">
    <cfRule type="iconSet" priority="54">
      <iconSet iconSet="3Symbols" showValue="0">
        <cfvo type="percent" val="0"/>
        <cfvo type="percent" val="33"/>
        <cfvo type="percent" val="67"/>
      </iconSet>
    </cfRule>
  </conditionalFormatting>
  <conditionalFormatting sqref="D43:G43">
    <cfRule type="iconSet" priority="55">
      <iconSet iconSet="3Symbols" showValue="0">
        <cfvo type="percent" val="0"/>
        <cfvo type="percent" val="33"/>
        <cfvo type="percent" val="67"/>
      </iconSet>
    </cfRule>
  </conditionalFormatting>
  <conditionalFormatting sqref="D43">
    <cfRule type="iconSet" priority="56">
      <iconSet iconSet="3Symbols" showValue="0">
        <cfvo type="percent" val="0"/>
        <cfvo type="percent" val="33"/>
        <cfvo type="percent" val="67"/>
      </iconSet>
    </cfRule>
  </conditionalFormatting>
  <conditionalFormatting sqref="K43">
    <cfRule type="iconSet" priority="58">
      <iconSet showValue="0">
        <cfvo type="percent" val="0"/>
        <cfvo type="percent" val="33"/>
        <cfvo type="percent" val="67"/>
      </iconSet>
    </cfRule>
  </conditionalFormatting>
  <conditionalFormatting sqref="D45:G46">
    <cfRule type="iconSet" priority="47">
      <iconSet iconSet="3Symbols" showValue="0">
        <cfvo type="percent" val="0"/>
        <cfvo type="percent" val="33"/>
        <cfvo type="percent" val="67"/>
      </iconSet>
    </cfRule>
  </conditionalFormatting>
  <conditionalFormatting sqref="D45:G46">
    <cfRule type="iconSet" priority="48">
      <iconSet iconSet="3Symbols" showValue="0">
        <cfvo type="percent" val="0"/>
        <cfvo type="percent" val="33"/>
        <cfvo type="percent" val="67"/>
      </iconSet>
    </cfRule>
  </conditionalFormatting>
  <conditionalFormatting sqref="D45:D46">
    <cfRule type="iconSet" priority="49">
      <iconSet iconSet="3Symbols" showValue="0">
        <cfvo type="percent" val="0"/>
        <cfvo type="percent" val="33"/>
        <cfvo type="percent" val="67"/>
      </iconSet>
    </cfRule>
  </conditionalFormatting>
  <conditionalFormatting sqref="K45:K46">
    <cfRule type="iconSet" priority="51">
      <iconSet showValue="0">
        <cfvo type="percent" val="0"/>
        <cfvo type="percent" val="33"/>
        <cfvo type="percent" val="67"/>
      </iconSet>
    </cfRule>
  </conditionalFormatting>
  <conditionalFormatting sqref="D47:G48">
    <cfRule type="iconSet" priority="43">
      <iconSet iconSet="3Symbols" showValue="0">
        <cfvo type="percent" val="0"/>
        <cfvo type="percent" val="33"/>
        <cfvo type="percent" val="67"/>
      </iconSet>
    </cfRule>
  </conditionalFormatting>
  <conditionalFormatting sqref="K47:K48">
    <cfRule type="iconSet" priority="44">
      <iconSet showValue="0">
        <cfvo type="percent" val="0"/>
        <cfvo type="percent" val="33"/>
        <cfvo type="percent" val="67"/>
      </iconSet>
    </cfRule>
  </conditionalFormatting>
  <conditionalFormatting sqref="D49">
    <cfRule type="iconSet" priority="36">
      <iconSet iconSet="3Symbols" showValue="0">
        <cfvo type="percent" val="0"/>
        <cfvo type="percent" val="33"/>
        <cfvo type="percent" val="67"/>
      </iconSet>
    </cfRule>
  </conditionalFormatting>
  <conditionalFormatting sqref="D49:G49">
    <cfRule type="iconSet" priority="38">
      <iconSet iconSet="3Symbols" showValue="0">
        <cfvo type="percent" val="0"/>
        <cfvo type="percent" val="33"/>
        <cfvo type="percent" val="67"/>
      </iconSet>
    </cfRule>
  </conditionalFormatting>
  <conditionalFormatting sqref="K49">
    <cfRule type="iconSet" priority="39">
      <iconSet showValue="0">
        <cfvo type="percent" val="0"/>
        <cfvo type="percent" val="33"/>
        <cfvo type="percent" val="67"/>
      </iconSet>
    </cfRule>
  </conditionalFormatting>
  <conditionalFormatting sqref="D51:D52">
    <cfRule type="iconSet" priority="30">
      <iconSet iconSet="3Symbols" showValue="0">
        <cfvo type="percent" val="0"/>
        <cfvo type="percent" val="33"/>
        <cfvo type="percent" val="67"/>
      </iconSet>
    </cfRule>
  </conditionalFormatting>
  <conditionalFormatting sqref="K51">
    <cfRule type="iconSet" priority="27">
      <iconSet showValue="0">
        <cfvo type="percent" val="0"/>
        <cfvo type="percent" val="33"/>
        <cfvo type="percent" val="67"/>
      </iconSet>
    </cfRule>
  </conditionalFormatting>
  <conditionalFormatting sqref="D51:G54">
    <cfRule type="iconSet" priority="32">
      <iconSet iconSet="3Symbols" showValue="0">
        <cfvo type="percent" val="0"/>
        <cfvo type="percent" val="33"/>
        <cfvo type="percent" val="67"/>
      </iconSet>
    </cfRule>
  </conditionalFormatting>
  <conditionalFormatting sqref="K52:K54">
    <cfRule type="iconSet" priority="33">
      <iconSet showValue="0">
        <cfvo type="percent" val="0"/>
        <cfvo type="percent" val="33"/>
        <cfvo type="percent" val="67"/>
      </iconSet>
    </cfRule>
  </conditionalFormatting>
  <conditionalFormatting sqref="D50 D40:D42">
    <cfRule type="iconSet" priority="103">
      <iconSet iconSet="3Symbols" showValue="0">
        <cfvo type="percent" val="0"/>
        <cfvo type="percent" val="33"/>
        <cfvo type="percent" val="67"/>
      </iconSet>
    </cfRule>
  </conditionalFormatting>
  <conditionalFormatting sqref="D35:G35">
    <cfRule type="iconSet" priority="20">
      <iconSet iconSet="3Symbols" showValue="0">
        <cfvo type="percent" val="0"/>
        <cfvo type="percent" val="33"/>
        <cfvo type="percent" val="67"/>
      </iconSet>
    </cfRule>
  </conditionalFormatting>
  <conditionalFormatting sqref="D35:G35">
    <cfRule type="iconSet" priority="21">
      <iconSet iconSet="3Symbols" showValue="0">
        <cfvo type="percent" val="0"/>
        <cfvo type="percent" val="33"/>
        <cfvo type="percent" val="67"/>
      </iconSet>
    </cfRule>
  </conditionalFormatting>
  <conditionalFormatting sqref="D35">
    <cfRule type="iconSet" priority="22">
      <iconSet iconSet="3Symbols" showValue="0">
        <cfvo type="percent" val="0"/>
        <cfvo type="percent" val="33"/>
        <cfvo type="percent" val="67"/>
      </iconSet>
    </cfRule>
  </conditionalFormatting>
  <conditionalFormatting sqref="K35">
    <cfRule type="iconSet" priority="24">
      <iconSet showValue="0">
        <cfvo type="percent" val="0"/>
        <cfvo type="percent" val="33"/>
        <cfvo type="percent" val="67"/>
      </iconSet>
    </cfRule>
  </conditionalFormatting>
  <conditionalFormatting sqref="H61:J64">
    <cfRule type="iconSet" priority="105">
      <iconSet iconSet="3Symbols" showValue="0">
        <cfvo type="percent" val="0"/>
        <cfvo type="percent" val="33"/>
        <cfvo type="percent" val="67"/>
      </iconSet>
    </cfRule>
  </conditionalFormatting>
  <conditionalFormatting sqref="D60:J64 D26:G26 D36:G42 D50:G50 D56:J56">
    <cfRule type="iconSet" priority="106">
      <iconSet iconSet="3Symbols" showValue="0">
        <cfvo type="percent" val="0"/>
        <cfvo type="percent" val="33"/>
        <cfvo type="percent" val="67"/>
      </iconSet>
    </cfRule>
  </conditionalFormatting>
  <conditionalFormatting sqref="D60:J64 D41:G42 D13:J16 D8:J11 D18:J25 D50:G50 D56:J56">
    <cfRule type="iconSet" priority="107">
      <iconSet iconSet="3Symbols" showValue="0">
        <cfvo type="percent" val="0"/>
        <cfvo type="percent" val="33"/>
        <cfvo type="percent" val="67"/>
      </iconSet>
    </cfRule>
  </conditionalFormatting>
  <conditionalFormatting sqref="K60:K64 K50 K36:K42 K26 K56">
    <cfRule type="iconSet" priority="108">
      <iconSet showValue="0">
        <cfvo type="percent" val="0"/>
        <cfvo type="percent" val="33"/>
        <cfvo type="percent" val="67"/>
      </iconSet>
    </cfRule>
  </conditionalFormatting>
  <conditionalFormatting sqref="H55:J55">
    <cfRule type="iconSet" priority="13">
      <iconSet iconSet="3Symbols" showValue="0">
        <cfvo type="percent" val="0"/>
        <cfvo type="percent" val="33"/>
        <cfvo type="percent" val="67"/>
      </iconSet>
    </cfRule>
  </conditionalFormatting>
  <conditionalFormatting sqref="D55:J55">
    <cfRule type="iconSet" priority="14">
      <iconSet iconSet="3Symbols" showValue="0">
        <cfvo type="percent" val="0"/>
        <cfvo type="percent" val="33"/>
        <cfvo type="percent" val="67"/>
      </iconSet>
    </cfRule>
  </conditionalFormatting>
  <conditionalFormatting sqref="D55:J55">
    <cfRule type="iconSet" priority="16">
      <iconSet iconSet="3Symbols" showValue="0">
        <cfvo type="percent" val="0"/>
        <cfvo type="percent" val="33"/>
        <cfvo type="percent" val="67"/>
      </iconSet>
    </cfRule>
  </conditionalFormatting>
  <conditionalFormatting sqref="K55">
    <cfRule type="iconSet" priority="17">
      <iconSet showValue="0">
        <cfvo type="percent" val="0"/>
        <cfvo type="percent" val="33"/>
        <cfvo type="percent" val="67"/>
      </iconSet>
    </cfRule>
  </conditionalFormatting>
  <conditionalFormatting sqref="H57:J58">
    <cfRule type="iconSet" priority="114">
      <iconSet iconSet="3Symbols" showValue="0">
        <cfvo type="percent" val="0"/>
        <cfvo type="percent" val="33"/>
        <cfvo type="percent" val="67"/>
      </iconSet>
    </cfRule>
  </conditionalFormatting>
  <conditionalFormatting sqref="D57:J59">
    <cfRule type="iconSet" priority="115">
      <iconSet iconSet="3Symbols" showValue="0">
        <cfvo type="percent" val="0"/>
        <cfvo type="percent" val="33"/>
        <cfvo type="percent" val="67"/>
      </iconSet>
    </cfRule>
  </conditionalFormatting>
  <conditionalFormatting sqref="K57:K59">
    <cfRule type="iconSet" priority="116">
      <iconSet showValue="0">
        <cfvo type="percent" val="0"/>
        <cfvo type="percent" val="33"/>
        <cfvo type="percent" val="67"/>
      </iconSet>
    </cfRule>
  </conditionalFormatting>
  <conditionalFormatting sqref="K6">
    <cfRule type="iconSet" priority="9">
      <iconSet showValue="0">
        <cfvo type="percent" val="0"/>
        <cfvo type="percent" val="33"/>
        <cfvo type="percent" val="67"/>
      </iconSet>
    </cfRule>
  </conditionalFormatting>
  <conditionalFormatting sqref="K5">
    <cfRule type="iconSet" priority="5">
      <iconSet showValue="0">
        <cfvo type="percent" val="0"/>
        <cfvo type="percent" val="33"/>
        <cfvo type="percent" val="67"/>
      </iconSet>
    </cfRule>
  </conditionalFormatting>
  <conditionalFormatting sqref="K7">
    <cfRule type="iconSet" priority="2">
      <iconSet showValue="0">
        <cfvo type="percent" val="0"/>
        <cfvo type="percent" val="33"/>
        <cfvo type="percent" val="67"/>
      </iconSet>
    </cfRule>
  </conditionalFormatting>
  <conditionalFormatting sqref="T5:T6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64">
    <cfRule type="colorScale" priority="122">
      <colorScale>
        <cfvo type="min"/>
        <cfvo type="percentile" val="55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8" scale="84" orientation="landscape" r:id="rId1"/>
  <headerFooter>
    <oddHeader>&amp;L&amp;"Arial,Standard"&amp;12Anlage 3 - Gefahrenanalyse</oddHeader>
    <oddFooter>&amp;C&amp;"Arial,Standard"&amp;12Seite &amp;P-2 von 3</oddFooter>
  </headerFooter>
  <rowBreaks count="1" manualBreakCount="1">
    <brk id="25" max="16383" man="1"/>
  </rowBreaks>
  <colBreaks count="1" manualBreakCount="1">
    <brk id="2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8" id="{FA4F0E2A-8C1F-439A-AA24-D90F2F76AE54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H60:J60 H26:J26 H36:J41 H56:J56</xm:sqref>
        </x14:conditionalFormatting>
        <x14:conditionalFormatting xmlns:xm="http://schemas.microsoft.com/office/excel/2006/main">
          <x14:cfRule type="iconSet" priority="95" id="{57339DDF-1658-4575-A651-A86A689DBAC6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H12:J12</xm:sqref>
        </x14:conditionalFormatting>
        <x14:conditionalFormatting xmlns:xm="http://schemas.microsoft.com/office/excel/2006/main">
          <x14:cfRule type="iconSet" priority="93" id="{EB35418C-A782-4763-A6C9-E078F41147A2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L12</xm:sqref>
        </x14:conditionalFormatting>
        <x14:conditionalFormatting xmlns:xm="http://schemas.microsoft.com/office/excel/2006/main">
          <x14:cfRule type="iconSet" priority="92" id="{FBF6F0D3-4B12-4B41-9491-07D3ED112639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M12</xm:sqref>
        </x14:conditionalFormatting>
        <x14:conditionalFormatting xmlns:xm="http://schemas.microsoft.com/office/excel/2006/main">
          <x14:cfRule type="iconSet" priority="89" id="{C3317B14-0AE6-407C-B5AC-846BD7165E56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H17:J17</xm:sqref>
        </x14:conditionalFormatting>
        <x14:conditionalFormatting xmlns:xm="http://schemas.microsoft.com/office/excel/2006/main">
          <x14:cfRule type="iconSet" priority="90" id="{159FE37D-8B73-45CD-B922-1F5E9D4D6989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L17</xm:sqref>
        </x14:conditionalFormatting>
        <x14:conditionalFormatting xmlns:xm="http://schemas.microsoft.com/office/excel/2006/main">
          <x14:cfRule type="iconSet" priority="91" id="{A990C296-9ED0-4493-96FE-24999AC9593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M17</xm:sqref>
        </x14:conditionalFormatting>
        <x14:conditionalFormatting xmlns:xm="http://schemas.microsoft.com/office/excel/2006/main">
          <x14:cfRule type="iconSet" priority="100" id="{EAF48A34-AE97-406E-8D81-C9C3B7BDA74C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H13:J16 H8:J11 H18:J25</xm:sqref>
        </x14:conditionalFormatting>
        <x14:conditionalFormatting xmlns:xm="http://schemas.microsoft.com/office/excel/2006/main">
          <x14:cfRule type="iconSet" priority="101" id="{83298CA8-C7F1-4562-807D-B1136FDBEEEC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L13:L16 L8:L11 L18:L25</xm:sqref>
        </x14:conditionalFormatting>
        <x14:conditionalFormatting xmlns:xm="http://schemas.microsoft.com/office/excel/2006/main">
          <x14:cfRule type="iconSet" priority="102" id="{924BFABD-DE03-4A0A-B701-C7FF3EA9FCA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M13:M16 M8:M11 M18:M25</xm:sqref>
        </x14:conditionalFormatting>
        <x14:conditionalFormatting xmlns:xm="http://schemas.microsoft.com/office/excel/2006/main">
          <x14:cfRule type="iconSet" priority="82" id="{D6350CC2-9109-4E47-933F-2045DA568C37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H27:J28</xm:sqref>
        </x14:conditionalFormatting>
        <x14:conditionalFormatting xmlns:xm="http://schemas.microsoft.com/office/excel/2006/main">
          <x14:cfRule type="iconSet" priority="85" id="{36243A1B-181C-4CBF-8435-A3759DF4D563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L27:L28</xm:sqref>
        </x14:conditionalFormatting>
        <x14:conditionalFormatting xmlns:xm="http://schemas.microsoft.com/office/excel/2006/main">
          <x14:cfRule type="iconSet" priority="86" id="{BE57EB02-7EB6-4581-A319-2479B11CE8A9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M27:M28</xm:sqref>
        </x14:conditionalFormatting>
        <x14:conditionalFormatting xmlns:xm="http://schemas.microsoft.com/office/excel/2006/main">
          <x14:cfRule type="iconSet" priority="76" id="{8BB0320C-63EE-453B-A179-B33ED63120C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H44:J44</xm:sqref>
        </x14:conditionalFormatting>
        <x14:conditionalFormatting xmlns:xm="http://schemas.microsoft.com/office/excel/2006/main">
          <x14:cfRule type="iconSet" priority="80" id="{3889E2A2-DEBB-4047-8667-BE8A37E9F35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L44</xm:sqref>
        </x14:conditionalFormatting>
        <x14:conditionalFormatting xmlns:xm="http://schemas.microsoft.com/office/excel/2006/main">
          <x14:cfRule type="iconSet" priority="81" id="{1566E681-5DDA-4318-A8B0-A199FEACC98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M44</xm:sqref>
        </x14:conditionalFormatting>
        <x14:conditionalFormatting xmlns:xm="http://schemas.microsoft.com/office/excel/2006/main">
          <x14:cfRule type="iconSet" priority="71" id="{E5B2512A-EFCA-4745-8F84-4AF70505F97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H29:J29</xm:sqref>
        </x14:conditionalFormatting>
        <x14:conditionalFormatting xmlns:xm="http://schemas.microsoft.com/office/excel/2006/main">
          <x14:cfRule type="iconSet" priority="73" id="{9E00A3C9-7FF5-4E05-8977-B13A5DBD330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L29</xm:sqref>
        </x14:conditionalFormatting>
        <x14:conditionalFormatting xmlns:xm="http://schemas.microsoft.com/office/excel/2006/main">
          <x14:cfRule type="iconSet" priority="74" id="{36FAB7AD-3195-4E45-85E6-A245F81D01F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M29</xm:sqref>
        </x14:conditionalFormatting>
        <x14:conditionalFormatting xmlns:xm="http://schemas.microsoft.com/office/excel/2006/main">
          <x14:cfRule type="iconSet" priority="64" id="{7F74F6F1-EFFD-4809-8E55-07CE014F497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H30:J34</xm:sqref>
        </x14:conditionalFormatting>
        <x14:conditionalFormatting xmlns:xm="http://schemas.microsoft.com/office/excel/2006/main">
          <x14:cfRule type="iconSet" priority="66" id="{C4910FA6-CCD5-450A-B957-3745477EDA7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L30:L34</xm:sqref>
        </x14:conditionalFormatting>
        <x14:conditionalFormatting xmlns:xm="http://schemas.microsoft.com/office/excel/2006/main">
          <x14:cfRule type="iconSet" priority="67" id="{64858663-3F92-4407-803C-909BCB2A39C3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M30:M34</xm:sqref>
        </x14:conditionalFormatting>
        <x14:conditionalFormatting xmlns:xm="http://schemas.microsoft.com/office/excel/2006/main">
          <x14:cfRule type="iconSet" priority="57" id="{75097352-B590-44A0-8EAA-19F12072C074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H43:J43</xm:sqref>
        </x14:conditionalFormatting>
        <x14:conditionalFormatting xmlns:xm="http://schemas.microsoft.com/office/excel/2006/main">
          <x14:cfRule type="iconSet" priority="59" id="{62FAFA2D-B03A-4B94-BC6D-E1E720ECA843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L43</xm:sqref>
        </x14:conditionalFormatting>
        <x14:conditionalFormatting xmlns:xm="http://schemas.microsoft.com/office/excel/2006/main">
          <x14:cfRule type="iconSet" priority="60" id="{6F8B2636-7A83-4CB2-876E-8CC635C34E4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M43</xm:sqref>
        </x14:conditionalFormatting>
        <x14:conditionalFormatting xmlns:xm="http://schemas.microsoft.com/office/excel/2006/main">
          <x14:cfRule type="iconSet" priority="50" id="{C787CC82-24EF-49CF-B601-3484B5DF9C0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H45:J46</xm:sqref>
        </x14:conditionalFormatting>
        <x14:conditionalFormatting xmlns:xm="http://schemas.microsoft.com/office/excel/2006/main">
          <x14:cfRule type="iconSet" priority="52" id="{1F942E54-B110-49B5-811D-59E54415A4F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L45:L46</xm:sqref>
        </x14:conditionalFormatting>
        <x14:conditionalFormatting xmlns:xm="http://schemas.microsoft.com/office/excel/2006/main">
          <x14:cfRule type="iconSet" priority="53" id="{4A9A8006-6216-4330-B322-52D1A8492F5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M45:M46</xm:sqref>
        </x14:conditionalFormatting>
        <x14:conditionalFormatting xmlns:xm="http://schemas.microsoft.com/office/excel/2006/main">
          <x14:cfRule type="iconSet" priority="42" id="{B4E76305-5D19-47EA-BD8C-FDB14727573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H47:J48</xm:sqref>
        </x14:conditionalFormatting>
        <x14:conditionalFormatting xmlns:xm="http://schemas.microsoft.com/office/excel/2006/main">
          <x14:cfRule type="iconSet" priority="45" id="{D4ED6A77-A00F-4092-A2A5-B8CF5A67963F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L47:L48</xm:sqref>
        </x14:conditionalFormatting>
        <x14:conditionalFormatting xmlns:xm="http://schemas.microsoft.com/office/excel/2006/main">
          <x14:cfRule type="iconSet" priority="46" id="{34E5D849-4B4A-4374-920A-4716D889FA6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M47:M48</xm:sqref>
        </x14:conditionalFormatting>
        <x14:conditionalFormatting xmlns:xm="http://schemas.microsoft.com/office/excel/2006/main">
          <x14:cfRule type="iconSet" priority="37" id="{9001C632-6A10-4D21-ACA6-28D7DB9DB189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H49:J49</xm:sqref>
        </x14:conditionalFormatting>
        <x14:conditionalFormatting xmlns:xm="http://schemas.microsoft.com/office/excel/2006/main">
          <x14:cfRule type="iconSet" priority="40" id="{026E4F0B-B760-47E5-9421-34F247FB6A1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L49</xm:sqref>
        </x14:conditionalFormatting>
        <x14:conditionalFormatting xmlns:xm="http://schemas.microsoft.com/office/excel/2006/main">
          <x14:cfRule type="iconSet" priority="41" id="{BF68F572-0A83-4CB0-9505-4922E41784C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M49</xm:sqref>
        </x14:conditionalFormatting>
        <x14:conditionalFormatting xmlns:xm="http://schemas.microsoft.com/office/excel/2006/main">
          <x14:cfRule type="iconSet" priority="28" id="{65EE1C6B-826B-45A8-9825-25A12865D2C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L51</xm:sqref>
        </x14:conditionalFormatting>
        <x14:conditionalFormatting xmlns:xm="http://schemas.microsoft.com/office/excel/2006/main">
          <x14:cfRule type="iconSet" priority="29" id="{B4028253-D260-46E2-BC92-70CB29466FB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M51</xm:sqref>
        </x14:conditionalFormatting>
        <x14:conditionalFormatting xmlns:xm="http://schemas.microsoft.com/office/excel/2006/main">
          <x14:cfRule type="iconSet" priority="31" id="{4568EBB8-BD23-4CC7-896A-B3A24FE38B4F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H51:J54</xm:sqref>
        </x14:conditionalFormatting>
        <x14:conditionalFormatting xmlns:xm="http://schemas.microsoft.com/office/excel/2006/main">
          <x14:cfRule type="iconSet" priority="34" id="{4DA07EB4-1BC8-4B3A-83E3-4DAC309D86D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L52:L54</xm:sqref>
        </x14:conditionalFormatting>
        <x14:conditionalFormatting xmlns:xm="http://schemas.microsoft.com/office/excel/2006/main">
          <x14:cfRule type="iconSet" priority="35" id="{363550D6-6F96-4ED9-BBCC-D9636D27C52F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M52:M54</xm:sqref>
        </x14:conditionalFormatting>
        <x14:conditionalFormatting xmlns:xm="http://schemas.microsoft.com/office/excel/2006/main">
          <x14:cfRule type="iconSet" priority="104" id="{0F40C09A-096D-4AEE-8A9C-D2C6DABD9A07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H50:J50 H42:J42</xm:sqref>
        </x14:conditionalFormatting>
        <x14:conditionalFormatting xmlns:xm="http://schemas.microsoft.com/office/excel/2006/main">
          <x14:cfRule type="iconSet" priority="23" id="{0FBDECCA-2E87-49D1-99C2-1BDF6E992D44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H35:J35</xm:sqref>
        </x14:conditionalFormatting>
        <x14:conditionalFormatting xmlns:xm="http://schemas.microsoft.com/office/excel/2006/main">
          <x14:cfRule type="iconSet" priority="25" id="{A5CB917C-CDAA-46F5-8B36-04009763599F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L35</xm:sqref>
        </x14:conditionalFormatting>
        <x14:conditionalFormatting xmlns:xm="http://schemas.microsoft.com/office/excel/2006/main">
          <x14:cfRule type="iconSet" priority="26" id="{8DC5144F-8780-476C-94CA-BB5977A7C2D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M35</xm:sqref>
        </x14:conditionalFormatting>
        <x14:conditionalFormatting xmlns:xm="http://schemas.microsoft.com/office/excel/2006/main">
          <x14:cfRule type="iconSet" priority="109" id="{338F3B57-06E0-4D58-8BA9-3CC7124B291F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H61:J64</xm:sqref>
        </x14:conditionalFormatting>
        <x14:conditionalFormatting xmlns:xm="http://schemas.microsoft.com/office/excel/2006/main">
          <x14:cfRule type="iconSet" priority="110" id="{FCA71E2A-D429-4C76-ADBA-A55D0686769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H60:J64 H56:J56</xm:sqref>
        </x14:conditionalFormatting>
        <x14:conditionalFormatting xmlns:xm="http://schemas.microsoft.com/office/excel/2006/main">
          <x14:cfRule type="iconSet" priority="111" id="{6E4C4581-23B6-417E-B746-85291E2CCE9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L60:L64 L50 L36:L42 L26 L56</xm:sqref>
        </x14:conditionalFormatting>
        <x14:conditionalFormatting xmlns:xm="http://schemas.microsoft.com/office/excel/2006/main">
          <x14:cfRule type="iconSet" priority="112" id="{9009D61E-7F27-400B-B930-61DAAC4B864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M60:M64 M50 M36:M42 M26 M56</xm:sqref>
        </x14:conditionalFormatting>
        <x14:conditionalFormatting xmlns:xm="http://schemas.microsoft.com/office/excel/2006/main">
          <x14:cfRule type="iconSet" priority="12" id="{113EEFD2-D1E9-40E0-975B-EE8A19C8F05F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H55:J55</xm:sqref>
        </x14:conditionalFormatting>
        <x14:conditionalFormatting xmlns:xm="http://schemas.microsoft.com/office/excel/2006/main">
          <x14:cfRule type="iconSet" priority="15" id="{521A8CE0-29D4-4D31-B659-4B3F5B27548F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H55:J55</xm:sqref>
        </x14:conditionalFormatting>
        <x14:conditionalFormatting xmlns:xm="http://schemas.microsoft.com/office/excel/2006/main">
          <x14:cfRule type="iconSet" priority="18" id="{BF6B81AF-E0F9-4745-9B47-7F6D849C202C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L55</xm:sqref>
        </x14:conditionalFormatting>
        <x14:conditionalFormatting xmlns:xm="http://schemas.microsoft.com/office/excel/2006/main">
          <x14:cfRule type="iconSet" priority="19" id="{A01C91D5-51E6-4804-BB40-5CB2A44E5197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M55</xm:sqref>
        </x14:conditionalFormatting>
        <x14:conditionalFormatting xmlns:xm="http://schemas.microsoft.com/office/excel/2006/main">
          <x14:cfRule type="iconSet" priority="113" id="{38009071-0911-4CFA-999F-1371D294DD8E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H57:J59</xm:sqref>
        </x14:conditionalFormatting>
        <x14:conditionalFormatting xmlns:xm="http://schemas.microsoft.com/office/excel/2006/main">
          <x14:cfRule type="iconSet" priority="117" id="{BDF4E355-6DCD-4ABE-B8FA-58BC64AE218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H57:J58</xm:sqref>
        </x14:conditionalFormatting>
        <x14:conditionalFormatting xmlns:xm="http://schemas.microsoft.com/office/excel/2006/main">
          <x14:cfRule type="iconSet" priority="118" id="{48998D6F-FD2D-410B-9993-4E2A96766566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L57:L59</xm:sqref>
        </x14:conditionalFormatting>
        <x14:conditionalFormatting xmlns:xm="http://schemas.microsoft.com/office/excel/2006/main">
          <x14:cfRule type="iconSet" priority="119" id="{F67AD8E9-3CB9-4A20-B0B0-4EC8D2699683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M57:M59</xm:sqref>
        </x14:conditionalFormatting>
        <x14:conditionalFormatting xmlns:xm="http://schemas.microsoft.com/office/excel/2006/main">
          <x14:cfRule type="iconSet" priority="10" id="{FA67AABC-5E5B-4FF0-9B71-C53AB75010A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L6</xm:sqref>
        </x14:conditionalFormatting>
        <x14:conditionalFormatting xmlns:xm="http://schemas.microsoft.com/office/excel/2006/main">
          <x14:cfRule type="iconSet" priority="11" id="{EDBD8BE4-D2D2-4989-A71B-D67AC8FAD5D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M6</xm:sqref>
        </x14:conditionalFormatting>
        <x14:conditionalFormatting xmlns:xm="http://schemas.microsoft.com/office/excel/2006/main">
          <x14:cfRule type="iconSet" priority="6" id="{9F7F0501-4C4D-4276-B548-AD62DE1CED4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L5</xm:sqref>
        </x14:conditionalFormatting>
        <x14:conditionalFormatting xmlns:xm="http://schemas.microsoft.com/office/excel/2006/main">
          <x14:cfRule type="iconSet" priority="7" id="{989A3CA8-DC0F-415A-A18E-9C6B69887D0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M5</xm:sqref>
        </x14:conditionalFormatting>
        <x14:conditionalFormatting xmlns:xm="http://schemas.microsoft.com/office/excel/2006/main">
          <x14:cfRule type="iconSet" priority="3" id="{77E47DEF-67C2-47D9-9ECD-44EBB8CD69C6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L7</xm:sqref>
        </x14:conditionalFormatting>
        <x14:conditionalFormatting xmlns:xm="http://schemas.microsoft.com/office/excel/2006/main">
          <x14:cfRule type="iconSet" priority="4" id="{940AFCA9-1044-46F7-AC48-2E5A087F574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4" zoomScale="55" zoomScaleNormal="55" workbookViewId="0">
      <selection activeCell="P18" sqref="P18"/>
    </sheetView>
  </sheetViews>
  <sheetFormatPr baseColWidth="10" defaultRowHeight="15" x14ac:dyDescent="0.25"/>
  <cols>
    <col min="1" max="1" width="5.42578125" customWidth="1"/>
    <col min="2" max="2" width="7.140625" customWidth="1"/>
    <col min="3" max="3" width="31.28515625" customWidth="1"/>
    <col min="4" max="5" width="9.28515625" customWidth="1"/>
    <col min="6" max="8" width="7" customWidth="1"/>
    <col min="9" max="10" width="4.140625" customWidth="1"/>
    <col min="11" max="13" width="6" customWidth="1"/>
    <col min="14" max="15" width="4.140625" customWidth="1"/>
    <col min="16" max="16" width="8.42578125" customWidth="1"/>
    <col min="17" max="19" width="5.7109375" customWidth="1"/>
    <col min="20" max="20" width="8.85546875" customWidth="1"/>
    <col min="21" max="21" width="26.5703125" customWidth="1"/>
    <col min="22" max="22" width="67.28515625" customWidth="1"/>
    <col min="23" max="23" width="11.42578125" customWidth="1"/>
    <col min="24" max="24" width="5.42578125" customWidth="1"/>
  </cols>
  <sheetData>
    <row r="1" spans="1:21" x14ac:dyDescent="0.25">
      <c r="A1" s="37" t="s">
        <v>168</v>
      </c>
      <c r="B1" s="37" t="s">
        <v>172</v>
      </c>
      <c r="C1" s="37" t="s">
        <v>173</v>
      </c>
      <c r="D1" s="37" t="s">
        <v>174</v>
      </c>
      <c r="E1" s="37" t="s">
        <v>175</v>
      </c>
      <c r="F1" s="37" t="s">
        <v>176</v>
      </c>
      <c r="G1" s="37" t="s">
        <v>177</v>
      </c>
      <c r="H1" s="37" t="s">
        <v>178</v>
      </c>
      <c r="I1" s="37" t="s">
        <v>179</v>
      </c>
      <c r="J1" s="37" t="s">
        <v>180</v>
      </c>
      <c r="K1" s="37" t="s">
        <v>181</v>
      </c>
      <c r="L1" s="37" t="s">
        <v>182</v>
      </c>
      <c r="M1" s="37" t="s">
        <v>183</v>
      </c>
      <c r="N1" s="37" t="s">
        <v>166</v>
      </c>
      <c r="O1" s="37" t="s">
        <v>184</v>
      </c>
      <c r="P1" s="37" t="s">
        <v>185</v>
      </c>
      <c r="Q1" s="37" t="s">
        <v>186</v>
      </c>
      <c r="R1" s="37" t="s">
        <v>187</v>
      </c>
      <c r="S1" s="37" t="s">
        <v>188</v>
      </c>
      <c r="T1" s="37" t="s">
        <v>167</v>
      </c>
      <c r="U1" s="37" t="s">
        <v>189</v>
      </c>
    </row>
    <row r="2" spans="1:21" ht="30.75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ht="21.6" customHeight="1" x14ac:dyDescent="0.25">
      <c r="A3" s="50" t="s">
        <v>33</v>
      </c>
      <c r="B3" s="50"/>
      <c r="C3" s="50"/>
      <c r="D3" s="50" t="s">
        <v>19</v>
      </c>
      <c r="E3" s="50"/>
      <c r="F3" s="50"/>
      <c r="G3" s="50"/>
      <c r="H3" s="50" t="s">
        <v>31</v>
      </c>
      <c r="I3" s="50"/>
      <c r="J3" s="50"/>
      <c r="K3" s="50" t="s">
        <v>194</v>
      </c>
      <c r="L3" s="50"/>
      <c r="M3" s="50"/>
      <c r="N3" s="51" t="s">
        <v>34</v>
      </c>
      <c r="O3" s="52"/>
      <c r="P3" s="52"/>
      <c r="Q3" s="52"/>
      <c r="R3" s="53"/>
      <c r="S3" s="50" t="s">
        <v>38</v>
      </c>
      <c r="T3" s="50"/>
      <c r="U3" s="50"/>
    </row>
    <row r="4" spans="1:21" ht="164.25" customHeight="1" x14ac:dyDescent="0.25">
      <c r="A4" s="27" t="s">
        <v>1</v>
      </c>
      <c r="B4" s="27" t="s">
        <v>79</v>
      </c>
      <c r="C4" s="10" t="s">
        <v>2</v>
      </c>
      <c r="D4" s="27" t="s">
        <v>190</v>
      </c>
      <c r="E4" s="27" t="s">
        <v>192</v>
      </c>
      <c r="F4" s="27" t="s">
        <v>193</v>
      </c>
      <c r="G4" s="27" t="s">
        <v>191</v>
      </c>
      <c r="H4" s="27" t="s">
        <v>29</v>
      </c>
      <c r="I4" s="27" t="s">
        <v>30</v>
      </c>
      <c r="J4" s="27" t="s">
        <v>32</v>
      </c>
      <c r="K4" s="27" t="s">
        <v>40</v>
      </c>
      <c r="L4" s="27" t="s">
        <v>41</v>
      </c>
      <c r="M4" s="27" t="s">
        <v>42</v>
      </c>
      <c r="N4" s="27" t="s">
        <v>35</v>
      </c>
      <c r="O4" s="27" t="s">
        <v>36</v>
      </c>
      <c r="P4" s="27" t="s">
        <v>37</v>
      </c>
      <c r="Q4" s="27" t="s">
        <v>171</v>
      </c>
      <c r="R4" s="27" t="s">
        <v>165</v>
      </c>
      <c r="S4" s="27" t="s">
        <v>3</v>
      </c>
      <c r="T4" s="27" t="s">
        <v>164</v>
      </c>
      <c r="U4" s="26" t="s">
        <v>69</v>
      </c>
    </row>
    <row r="5" spans="1:21" ht="48" customHeight="1" x14ac:dyDescent="0.25">
      <c r="A5" s="27" t="s">
        <v>166</v>
      </c>
      <c r="B5" s="27">
        <v>1</v>
      </c>
      <c r="C5" s="10" t="s">
        <v>161</v>
      </c>
      <c r="D5" s="27" t="s">
        <v>67</v>
      </c>
      <c r="E5" s="27" t="s">
        <v>67</v>
      </c>
      <c r="F5" s="27" t="s">
        <v>67</v>
      </c>
      <c r="G5" s="27"/>
      <c r="H5" s="27"/>
      <c r="I5" s="27" t="s">
        <v>67</v>
      </c>
      <c r="J5" s="27" t="s">
        <v>67</v>
      </c>
      <c r="K5" s="2">
        <v>1</v>
      </c>
      <c r="L5" s="2"/>
      <c r="M5" s="2"/>
      <c r="N5" s="2">
        <v>1</v>
      </c>
      <c r="O5" s="2">
        <v>1</v>
      </c>
      <c r="P5" s="2">
        <v>1</v>
      </c>
      <c r="Q5" s="2">
        <v>1</v>
      </c>
      <c r="R5" s="32">
        <f>AVERAGE(N5:Q5)</f>
        <v>1</v>
      </c>
      <c r="S5" s="2">
        <v>2</v>
      </c>
      <c r="T5" s="33">
        <f>R5*S5</f>
        <v>2</v>
      </c>
      <c r="U5" s="26"/>
    </row>
    <row r="6" spans="1:21" ht="48" customHeight="1" x14ac:dyDescent="0.25">
      <c r="A6" s="27" t="s">
        <v>167</v>
      </c>
      <c r="B6" s="27">
        <v>2</v>
      </c>
      <c r="C6" s="10" t="s">
        <v>162</v>
      </c>
      <c r="D6" s="27"/>
      <c r="E6" s="27" t="s">
        <v>67</v>
      </c>
      <c r="F6" s="27"/>
      <c r="G6" s="27"/>
      <c r="H6" s="27"/>
      <c r="I6" s="27" t="s">
        <v>67</v>
      </c>
      <c r="J6" s="27" t="s">
        <v>67</v>
      </c>
      <c r="K6" s="4">
        <v>1</v>
      </c>
      <c r="L6" s="4">
        <v>1</v>
      </c>
      <c r="M6" s="4">
        <v>1</v>
      </c>
      <c r="N6" s="12">
        <v>3</v>
      </c>
      <c r="O6" s="4">
        <v>3</v>
      </c>
      <c r="P6" s="4">
        <v>3</v>
      </c>
      <c r="Q6" s="4">
        <v>3</v>
      </c>
      <c r="R6" s="32">
        <f t="shared" ref="R6:R7" si="0">AVERAGE(N6:Q6)</f>
        <v>3</v>
      </c>
      <c r="S6" s="4">
        <v>2</v>
      </c>
      <c r="T6" s="34">
        <f>R6*S6</f>
        <v>6</v>
      </c>
      <c r="U6" s="28" t="s">
        <v>169</v>
      </c>
    </row>
    <row r="7" spans="1:21" ht="48" customHeight="1" x14ac:dyDescent="0.25">
      <c r="A7" s="27" t="s">
        <v>168</v>
      </c>
      <c r="B7" s="27" t="s">
        <v>160</v>
      </c>
      <c r="C7" s="10" t="s">
        <v>163</v>
      </c>
      <c r="D7" s="27"/>
      <c r="E7" s="27"/>
      <c r="F7" s="27"/>
      <c r="G7" s="27" t="s">
        <v>67</v>
      </c>
      <c r="H7" s="27" t="s">
        <v>67</v>
      </c>
      <c r="I7" s="27"/>
      <c r="J7" s="27" t="s">
        <v>67</v>
      </c>
      <c r="K7" s="2">
        <v>1</v>
      </c>
      <c r="L7" s="2"/>
      <c r="M7" s="2"/>
      <c r="N7" s="11">
        <v>1</v>
      </c>
      <c r="O7" s="2">
        <v>1</v>
      </c>
      <c r="P7" s="2">
        <v>2</v>
      </c>
      <c r="Q7" s="2">
        <v>3</v>
      </c>
      <c r="R7" s="32">
        <f t="shared" si="0"/>
        <v>1.75</v>
      </c>
      <c r="S7" s="2">
        <v>2</v>
      </c>
      <c r="T7" s="35">
        <f>R7*S7</f>
        <v>3.5</v>
      </c>
      <c r="U7" s="26"/>
    </row>
    <row r="8" spans="1:21" ht="10.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 t="s">
        <v>203</v>
      </c>
    </row>
    <row r="9" spans="1:21" ht="21.75" customHeight="1" x14ac:dyDescent="0.25">
      <c r="A9" s="54" t="s">
        <v>170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ht="10.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21.75" customHeight="1" x14ac:dyDescent="0.25">
      <c r="A11" s="29" t="s">
        <v>71</v>
      </c>
      <c r="B11" s="29"/>
      <c r="C11" s="29"/>
      <c r="D11" s="29" t="s">
        <v>72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10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 t="s">
        <v>199</v>
      </c>
    </row>
    <row r="13" spans="1:21" ht="21.75" customHeight="1" x14ac:dyDescent="0.25">
      <c r="A13" s="29" t="s">
        <v>73</v>
      </c>
      <c r="B13" s="29"/>
      <c r="C13" s="29"/>
      <c r="D13" s="29" t="s">
        <v>158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0.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 t="s">
        <v>155</v>
      </c>
    </row>
    <row r="15" spans="1:21" ht="21.75" customHeight="1" x14ac:dyDescent="0.25">
      <c r="A15" s="29" t="s">
        <v>70</v>
      </c>
      <c r="B15" s="29"/>
      <c r="C15" s="29"/>
      <c r="D15" s="7"/>
      <c r="E15" s="29" t="s">
        <v>74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 t="s">
        <v>200</v>
      </c>
    </row>
    <row r="16" spans="1:21" ht="10.5" customHeight="1" x14ac:dyDescent="0.25">
      <c r="A16" s="29"/>
      <c r="B16" s="29"/>
      <c r="C16" s="29"/>
      <c r="D16" s="6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21.75" customHeight="1" x14ac:dyDescent="0.25">
      <c r="A17" s="29" t="s">
        <v>75</v>
      </c>
      <c r="B17" s="29"/>
      <c r="C17" s="29"/>
      <c r="D17" s="8"/>
      <c r="E17" s="29" t="s">
        <v>76</v>
      </c>
      <c r="F17" s="29"/>
      <c r="G17" s="29"/>
      <c r="H17" s="29"/>
      <c r="I17" s="29"/>
      <c r="J17" s="29"/>
      <c r="K17" s="29"/>
      <c r="L17" s="29"/>
      <c r="M17" s="29"/>
      <c r="N17" s="30"/>
      <c r="O17" s="30"/>
      <c r="P17" s="29"/>
      <c r="Q17" s="29"/>
      <c r="R17" s="29"/>
      <c r="S17" s="29"/>
      <c r="T17" s="29"/>
      <c r="U17" s="29" t="s">
        <v>200</v>
      </c>
    </row>
    <row r="18" spans="1:21" ht="48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48" customHeight="1" x14ac:dyDescent="0.25">
      <c r="P19" s="9"/>
    </row>
    <row r="20" spans="1:21" ht="48" customHeight="1" x14ac:dyDescent="0.25"/>
    <row r="21" spans="1:21" ht="48" customHeight="1" x14ac:dyDescent="0.25"/>
    <row r="22" spans="1:21" ht="48" customHeight="1" x14ac:dyDescent="0.25"/>
    <row r="23" spans="1:21" ht="48" customHeight="1" x14ac:dyDescent="0.25"/>
    <row r="24" spans="1:21" ht="48" customHeight="1" x14ac:dyDescent="0.25"/>
    <row r="25" spans="1:21" ht="48" customHeight="1" x14ac:dyDescent="0.25"/>
    <row r="26" spans="1:21" ht="48" customHeight="1" x14ac:dyDescent="0.25"/>
    <row r="27" spans="1:21" ht="48" customHeight="1" x14ac:dyDescent="0.25"/>
    <row r="28" spans="1:21" ht="48" customHeight="1" x14ac:dyDescent="0.25"/>
    <row r="29" spans="1:21" ht="48" customHeight="1" x14ac:dyDescent="0.25"/>
    <row r="30" spans="1:21" ht="48" customHeight="1" x14ac:dyDescent="0.25"/>
    <row r="31" spans="1:21" ht="48" customHeight="1" x14ac:dyDescent="0.25"/>
    <row r="32" spans="1:21" ht="48" customHeight="1" x14ac:dyDescent="0.25"/>
    <row r="33" spans="21:21" ht="48" customHeight="1" x14ac:dyDescent="0.25"/>
    <row r="34" spans="21:21" ht="48" customHeight="1" x14ac:dyDescent="0.25"/>
    <row r="35" spans="21:21" ht="48" customHeight="1" x14ac:dyDescent="0.25">
      <c r="U35" t="s">
        <v>201</v>
      </c>
    </row>
    <row r="36" spans="21:21" ht="48" customHeight="1" x14ac:dyDescent="0.25"/>
    <row r="37" spans="21:21" ht="48" customHeight="1" x14ac:dyDescent="0.25"/>
    <row r="38" spans="21:21" ht="48" customHeight="1" x14ac:dyDescent="0.25"/>
    <row r="39" spans="21:21" ht="48" customHeight="1" x14ac:dyDescent="0.25"/>
    <row r="40" spans="21:21" ht="48" customHeight="1" x14ac:dyDescent="0.25"/>
    <row r="41" spans="21:21" ht="48" customHeight="1" x14ac:dyDescent="0.25"/>
    <row r="42" spans="21:21" ht="48" customHeight="1" x14ac:dyDescent="0.25"/>
    <row r="43" spans="21:21" ht="48" customHeight="1" x14ac:dyDescent="0.25"/>
    <row r="44" spans="21:21" ht="48" customHeight="1" x14ac:dyDescent="0.25"/>
    <row r="45" spans="21:21" ht="48" customHeight="1" x14ac:dyDescent="0.25">
      <c r="U45" t="s">
        <v>198</v>
      </c>
    </row>
    <row r="46" spans="21:21" ht="48" customHeight="1" x14ac:dyDescent="0.25"/>
    <row r="47" spans="21:21" ht="48" customHeight="1" x14ac:dyDescent="0.25">
      <c r="U47" t="s">
        <v>198</v>
      </c>
    </row>
    <row r="48" spans="21:21" ht="48" customHeight="1" x14ac:dyDescent="0.25"/>
    <row r="49" spans="21:21" ht="48" customHeight="1" x14ac:dyDescent="0.25"/>
    <row r="50" spans="21:21" ht="48" customHeight="1" x14ac:dyDescent="0.25"/>
    <row r="51" spans="21:21" ht="48" customHeight="1" x14ac:dyDescent="0.25"/>
    <row r="52" spans="21:21" ht="48" customHeight="1" x14ac:dyDescent="0.25">
      <c r="U52" t="s">
        <v>198</v>
      </c>
    </row>
    <row r="53" spans="21:21" ht="48" customHeight="1" x14ac:dyDescent="0.25"/>
    <row r="54" spans="21:21" ht="48" customHeight="1" x14ac:dyDescent="0.25">
      <c r="U54" t="s">
        <v>198</v>
      </c>
    </row>
    <row r="55" spans="21:21" ht="48" customHeight="1" x14ac:dyDescent="0.25">
      <c r="U55" t="s">
        <v>202</v>
      </c>
    </row>
    <row r="56" spans="21:21" ht="48" customHeight="1" x14ac:dyDescent="0.25"/>
    <row r="57" spans="21:21" ht="48" customHeight="1" x14ac:dyDescent="0.25"/>
    <row r="58" spans="21:21" ht="48" customHeight="1" x14ac:dyDescent="0.25"/>
    <row r="59" spans="21:21" ht="48" customHeight="1" x14ac:dyDescent="0.25"/>
    <row r="60" spans="21:21" ht="48" customHeight="1" x14ac:dyDescent="0.25"/>
    <row r="61" spans="21:21" ht="48" customHeight="1" x14ac:dyDescent="0.25"/>
    <row r="62" spans="21:21" ht="48" customHeight="1" x14ac:dyDescent="0.25"/>
    <row r="63" spans="21:21" ht="48" customHeight="1" x14ac:dyDescent="0.25"/>
    <row r="64" spans="21:21" ht="48" customHeight="1" x14ac:dyDescent="0.25"/>
  </sheetData>
  <mergeCells count="8">
    <mergeCell ref="A9:U9"/>
    <mergeCell ref="A3:C3"/>
    <mergeCell ref="A2:U2"/>
    <mergeCell ref="D3:G3"/>
    <mergeCell ref="H3:J3"/>
    <mergeCell ref="K3:M3"/>
    <mergeCell ref="N3:R3"/>
    <mergeCell ref="S3:U3"/>
  </mergeCells>
  <conditionalFormatting sqref="K6">
    <cfRule type="iconSet" priority="8">
      <iconSet showValue="0">
        <cfvo type="percent" val="0"/>
        <cfvo type="percent" val="33"/>
        <cfvo type="percent" val="67"/>
      </iconSet>
    </cfRule>
  </conditionalFormatting>
  <conditionalFormatting sqref="K5">
    <cfRule type="iconSet" priority="5">
      <iconSet showValue="0">
        <cfvo type="percent" val="0"/>
        <cfvo type="percent" val="33"/>
        <cfvo type="percent" val="67"/>
      </iconSet>
    </cfRule>
  </conditionalFormatting>
  <conditionalFormatting sqref="K7">
    <cfRule type="iconSet" priority="2">
      <iconSet showValue="0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0637C94E-4923-45DB-BF61-9B624214304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L6</xm:sqref>
        </x14:conditionalFormatting>
        <x14:conditionalFormatting xmlns:xm="http://schemas.microsoft.com/office/excel/2006/main">
          <x14:cfRule type="iconSet" priority="10" id="{A7F8CB6B-490C-467E-9192-89C670E6A9C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M6</xm:sqref>
        </x14:conditionalFormatting>
        <x14:conditionalFormatting xmlns:xm="http://schemas.microsoft.com/office/excel/2006/main">
          <x14:cfRule type="iconSet" priority="6" id="{EACB9516-C473-4E18-A1C7-10D72C017AC9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L5</xm:sqref>
        </x14:conditionalFormatting>
        <x14:conditionalFormatting xmlns:xm="http://schemas.microsoft.com/office/excel/2006/main">
          <x14:cfRule type="iconSet" priority="7" id="{939965DB-851F-4850-8A9E-4CF9239B6964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M5</xm:sqref>
        </x14:conditionalFormatting>
        <x14:conditionalFormatting xmlns:xm="http://schemas.microsoft.com/office/excel/2006/main">
          <x14:cfRule type="iconSet" priority="3" id="{9233BED0-2E5E-4BFD-A022-178A243C76B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L7</xm:sqref>
        </x14:conditionalFormatting>
        <x14:conditionalFormatting xmlns:xm="http://schemas.microsoft.com/office/excel/2006/main">
          <x14:cfRule type="iconSet" priority="4" id="{3E8B931F-0B41-4D6B-B293-4169A49DF666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M7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4" zoomScale="55" zoomScaleNormal="55" workbookViewId="0">
      <selection activeCell="J24" sqref="J24"/>
    </sheetView>
  </sheetViews>
  <sheetFormatPr baseColWidth="10" defaultRowHeight="15" x14ac:dyDescent="0.25"/>
  <cols>
    <col min="1" max="1" width="7.140625" customWidth="1"/>
    <col min="2" max="2" width="44.28515625" customWidth="1"/>
    <col min="3" max="12" width="6.5703125" customWidth="1"/>
    <col min="13" max="16" width="4.140625" customWidth="1"/>
    <col min="17" max="17" width="8.42578125" customWidth="1"/>
    <col min="18" max="18" width="6.5703125" customWidth="1"/>
    <col min="19" max="19" width="10.5703125" customWidth="1"/>
    <col min="20" max="20" width="11.42578125" customWidth="1"/>
    <col min="21" max="21" width="5.42578125" customWidth="1"/>
  </cols>
  <sheetData>
    <row r="1" spans="1:19" ht="18" customHeight="1" x14ac:dyDescent="0.25">
      <c r="A1" s="51" t="s">
        <v>33</v>
      </c>
      <c r="B1" s="53"/>
      <c r="C1" s="50" t="s">
        <v>19</v>
      </c>
      <c r="D1" s="50"/>
      <c r="E1" s="50"/>
      <c r="F1" s="50"/>
      <c r="G1" s="50" t="s">
        <v>31</v>
      </c>
      <c r="H1" s="50"/>
      <c r="I1" s="50"/>
      <c r="J1" s="50" t="s">
        <v>194</v>
      </c>
      <c r="K1" s="50"/>
      <c r="L1" s="50"/>
      <c r="M1" s="51" t="s">
        <v>34</v>
      </c>
      <c r="N1" s="52"/>
      <c r="O1" s="52"/>
      <c r="P1" s="52"/>
      <c r="Q1" s="53"/>
      <c r="R1" s="50" t="s">
        <v>38</v>
      </c>
      <c r="S1" s="50"/>
    </row>
    <row r="2" spans="1:19" ht="166.5" customHeight="1" x14ac:dyDescent="0.25">
      <c r="A2" s="38" t="s">
        <v>79</v>
      </c>
      <c r="B2" s="10" t="s">
        <v>2</v>
      </c>
      <c r="C2" s="38" t="s">
        <v>190</v>
      </c>
      <c r="D2" s="38" t="s">
        <v>192</v>
      </c>
      <c r="E2" s="38" t="s">
        <v>193</v>
      </c>
      <c r="F2" s="38" t="s">
        <v>191</v>
      </c>
      <c r="G2" s="38" t="s">
        <v>29</v>
      </c>
      <c r="H2" s="38" t="s">
        <v>30</v>
      </c>
      <c r="I2" s="38" t="s">
        <v>32</v>
      </c>
      <c r="J2" s="38" t="s">
        <v>40</v>
      </c>
      <c r="K2" s="38" t="s">
        <v>41</v>
      </c>
      <c r="L2" s="38" t="s">
        <v>42</v>
      </c>
      <c r="M2" s="38" t="s">
        <v>35</v>
      </c>
      <c r="N2" s="38" t="s">
        <v>36</v>
      </c>
      <c r="O2" s="38" t="s">
        <v>37</v>
      </c>
      <c r="P2" s="38" t="s">
        <v>171</v>
      </c>
      <c r="Q2" s="38" t="s">
        <v>165</v>
      </c>
      <c r="R2" s="38" t="s">
        <v>3</v>
      </c>
      <c r="S2" s="38" t="s">
        <v>164</v>
      </c>
    </row>
    <row r="3" spans="1:19" ht="32.25" customHeight="1" x14ac:dyDescent="0.25">
      <c r="A3" s="2" t="s">
        <v>80</v>
      </c>
      <c r="B3" s="1" t="s">
        <v>21</v>
      </c>
      <c r="C3" s="2" t="s">
        <v>67</v>
      </c>
      <c r="D3" s="2" t="s">
        <v>67</v>
      </c>
      <c r="E3" s="2" t="s">
        <v>67</v>
      </c>
      <c r="F3" s="2"/>
      <c r="G3" s="2"/>
      <c r="H3" s="2" t="s">
        <v>67</v>
      </c>
      <c r="I3" s="2" t="s">
        <v>67</v>
      </c>
      <c r="J3" s="2">
        <v>1</v>
      </c>
      <c r="K3" s="2"/>
      <c r="L3" s="2"/>
      <c r="M3" s="2">
        <v>1</v>
      </c>
      <c r="N3" s="2">
        <v>1</v>
      </c>
      <c r="O3" s="2">
        <v>1</v>
      </c>
      <c r="P3" s="2">
        <v>1</v>
      </c>
      <c r="Q3" s="39">
        <f t="shared" ref="Q3:Q20" si="0">AVERAGE(M3:P3)</f>
        <v>1</v>
      </c>
      <c r="R3" s="2">
        <v>3</v>
      </c>
      <c r="S3" s="3">
        <f t="shared" ref="S3:S12" si="1">Q3*R3</f>
        <v>3</v>
      </c>
    </row>
    <row r="4" spans="1:19" ht="30" customHeight="1" x14ac:dyDescent="0.25">
      <c r="A4" s="2" t="s">
        <v>81</v>
      </c>
      <c r="B4" s="1" t="s">
        <v>20</v>
      </c>
      <c r="C4" s="2" t="s">
        <v>67</v>
      </c>
      <c r="D4" s="2" t="s">
        <v>67</v>
      </c>
      <c r="E4" s="2" t="s">
        <v>67</v>
      </c>
      <c r="F4" s="2"/>
      <c r="G4" s="2"/>
      <c r="H4" s="2" t="s">
        <v>67</v>
      </c>
      <c r="I4" s="2" t="s">
        <v>67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2</v>
      </c>
      <c r="P4" s="2">
        <v>2</v>
      </c>
      <c r="Q4" s="39">
        <f t="shared" si="0"/>
        <v>1.5</v>
      </c>
      <c r="R4" s="2">
        <v>2</v>
      </c>
      <c r="S4" s="3">
        <f t="shared" si="1"/>
        <v>3</v>
      </c>
    </row>
    <row r="5" spans="1:19" ht="48" customHeight="1" x14ac:dyDescent="0.25">
      <c r="A5" s="2" t="s">
        <v>82</v>
      </c>
      <c r="B5" s="5" t="s">
        <v>22</v>
      </c>
      <c r="C5" s="4" t="s">
        <v>67</v>
      </c>
      <c r="D5" s="4" t="s">
        <v>67</v>
      </c>
      <c r="E5" s="4"/>
      <c r="F5" s="4" t="s">
        <v>67</v>
      </c>
      <c r="G5" s="4"/>
      <c r="H5" s="4" t="s">
        <v>67</v>
      </c>
      <c r="I5" s="4" t="s">
        <v>67</v>
      </c>
      <c r="J5" s="4">
        <v>1</v>
      </c>
      <c r="K5" s="4"/>
      <c r="L5" s="4"/>
      <c r="M5" s="4">
        <v>2</v>
      </c>
      <c r="N5" s="4">
        <v>2</v>
      </c>
      <c r="O5" s="4">
        <v>2</v>
      </c>
      <c r="P5" s="4">
        <v>2</v>
      </c>
      <c r="Q5" s="39">
        <f t="shared" si="0"/>
        <v>2</v>
      </c>
      <c r="R5" s="4">
        <v>2</v>
      </c>
      <c r="S5" s="3">
        <f t="shared" si="1"/>
        <v>4</v>
      </c>
    </row>
    <row r="6" spans="1:19" ht="48" customHeight="1" x14ac:dyDescent="0.25">
      <c r="A6" s="2" t="s">
        <v>83</v>
      </c>
      <c r="B6" s="1" t="s">
        <v>4</v>
      </c>
      <c r="C6" s="2"/>
      <c r="D6" s="2" t="s">
        <v>67</v>
      </c>
      <c r="E6" s="11"/>
      <c r="F6" s="11"/>
      <c r="G6" s="11"/>
      <c r="H6" s="11" t="s">
        <v>67</v>
      </c>
      <c r="I6" s="11" t="s">
        <v>67</v>
      </c>
      <c r="J6" s="4">
        <v>1</v>
      </c>
      <c r="K6" s="4">
        <v>1</v>
      </c>
      <c r="L6" s="4"/>
      <c r="M6" s="12">
        <v>2</v>
      </c>
      <c r="N6" s="4">
        <v>2</v>
      </c>
      <c r="O6" s="4">
        <v>2</v>
      </c>
      <c r="P6" s="4">
        <v>2</v>
      </c>
      <c r="Q6" s="39">
        <f t="shared" si="0"/>
        <v>2</v>
      </c>
      <c r="R6" s="4">
        <v>2</v>
      </c>
      <c r="S6" s="3">
        <f t="shared" si="1"/>
        <v>4</v>
      </c>
    </row>
    <row r="7" spans="1:19" ht="48" customHeight="1" x14ac:dyDescent="0.25">
      <c r="A7" s="2" t="s">
        <v>84</v>
      </c>
      <c r="B7" s="13" t="s">
        <v>148</v>
      </c>
      <c r="C7" s="2"/>
      <c r="D7" s="2"/>
      <c r="E7" s="2"/>
      <c r="F7" s="2" t="s">
        <v>67</v>
      </c>
      <c r="G7" s="2" t="s">
        <v>67</v>
      </c>
      <c r="H7" s="2" t="s">
        <v>67</v>
      </c>
      <c r="I7" s="2" t="s">
        <v>67</v>
      </c>
      <c r="J7" s="2">
        <v>1</v>
      </c>
      <c r="K7" s="2"/>
      <c r="L7" s="2"/>
      <c r="M7" s="2">
        <v>2</v>
      </c>
      <c r="N7" s="2">
        <v>2</v>
      </c>
      <c r="O7" s="2">
        <v>1</v>
      </c>
      <c r="P7" s="2">
        <v>2</v>
      </c>
      <c r="Q7" s="39">
        <f t="shared" si="0"/>
        <v>1.75</v>
      </c>
      <c r="R7" s="2">
        <v>3</v>
      </c>
      <c r="S7" s="3">
        <f t="shared" si="1"/>
        <v>5.25</v>
      </c>
    </row>
    <row r="8" spans="1:19" ht="48" customHeight="1" x14ac:dyDescent="0.25">
      <c r="A8" s="2" t="s">
        <v>85</v>
      </c>
      <c r="B8" s="1" t="s">
        <v>26</v>
      </c>
      <c r="C8" s="2" t="s">
        <v>67</v>
      </c>
      <c r="D8" s="2" t="s">
        <v>67</v>
      </c>
      <c r="E8" s="11"/>
      <c r="F8" s="11"/>
      <c r="G8" s="11"/>
      <c r="H8" s="11" t="s">
        <v>67</v>
      </c>
      <c r="I8" s="11" t="s">
        <v>67</v>
      </c>
      <c r="J8" s="2">
        <v>1</v>
      </c>
      <c r="K8" s="2"/>
      <c r="L8" s="2"/>
      <c r="M8" s="11">
        <v>1</v>
      </c>
      <c r="N8" s="2">
        <v>1</v>
      </c>
      <c r="O8" s="2">
        <v>2</v>
      </c>
      <c r="P8" s="2">
        <v>3</v>
      </c>
      <c r="Q8" s="39">
        <f t="shared" si="0"/>
        <v>1.75</v>
      </c>
      <c r="R8" s="2">
        <v>3</v>
      </c>
      <c r="S8" s="3">
        <f t="shared" si="1"/>
        <v>5.25</v>
      </c>
    </row>
    <row r="9" spans="1:19" ht="48" customHeight="1" x14ac:dyDescent="0.25">
      <c r="A9" s="2" t="s">
        <v>86</v>
      </c>
      <c r="B9" s="5" t="s">
        <v>25</v>
      </c>
      <c r="C9" s="4" t="s">
        <v>67</v>
      </c>
      <c r="D9" s="4" t="s">
        <v>67</v>
      </c>
      <c r="E9" s="12"/>
      <c r="F9" s="12" t="s">
        <v>67</v>
      </c>
      <c r="G9" s="12"/>
      <c r="H9" s="12" t="s">
        <v>67</v>
      </c>
      <c r="I9" s="12" t="s">
        <v>67</v>
      </c>
      <c r="J9" s="4">
        <v>1</v>
      </c>
      <c r="K9" s="4">
        <v>1</v>
      </c>
      <c r="L9" s="4">
        <v>1</v>
      </c>
      <c r="M9" s="12">
        <v>3</v>
      </c>
      <c r="N9" s="4">
        <v>3</v>
      </c>
      <c r="O9" s="4">
        <v>3</v>
      </c>
      <c r="P9" s="4">
        <v>3</v>
      </c>
      <c r="Q9" s="39">
        <f t="shared" si="0"/>
        <v>3</v>
      </c>
      <c r="R9" s="4">
        <v>3</v>
      </c>
      <c r="S9" s="3">
        <f t="shared" si="1"/>
        <v>9</v>
      </c>
    </row>
    <row r="10" spans="1:19" ht="48" customHeight="1" x14ac:dyDescent="0.25">
      <c r="A10" s="2" t="s">
        <v>87</v>
      </c>
      <c r="B10" s="1" t="s">
        <v>5</v>
      </c>
      <c r="C10" s="2" t="s">
        <v>67</v>
      </c>
      <c r="D10" s="2" t="s">
        <v>67</v>
      </c>
      <c r="E10" s="11" t="s">
        <v>67</v>
      </c>
      <c r="F10" s="11" t="s">
        <v>67</v>
      </c>
      <c r="G10" s="11"/>
      <c r="H10" s="11" t="s">
        <v>67</v>
      </c>
      <c r="I10" s="11" t="s">
        <v>67</v>
      </c>
      <c r="J10" s="2">
        <v>1</v>
      </c>
      <c r="K10" s="2"/>
      <c r="L10" s="2"/>
      <c r="M10" s="11">
        <v>2</v>
      </c>
      <c r="N10" s="2">
        <v>2</v>
      </c>
      <c r="O10" s="2">
        <v>2</v>
      </c>
      <c r="P10" s="2">
        <v>2</v>
      </c>
      <c r="Q10" s="39">
        <f t="shared" si="0"/>
        <v>2</v>
      </c>
      <c r="R10" s="2">
        <v>2</v>
      </c>
      <c r="S10" s="3">
        <f t="shared" si="1"/>
        <v>4</v>
      </c>
    </row>
    <row r="11" spans="1:19" ht="48" customHeight="1" x14ac:dyDescent="0.25">
      <c r="A11" s="2" t="s">
        <v>88</v>
      </c>
      <c r="B11" s="1" t="s">
        <v>23</v>
      </c>
      <c r="C11" s="2" t="s">
        <v>67</v>
      </c>
      <c r="D11" s="2" t="s">
        <v>67</v>
      </c>
      <c r="E11" s="11"/>
      <c r="F11" s="11"/>
      <c r="G11" s="11"/>
      <c r="H11" s="11" t="s">
        <v>67</v>
      </c>
      <c r="I11" s="11" t="s">
        <v>67</v>
      </c>
      <c r="J11" s="2">
        <v>1</v>
      </c>
      <c r="K11" s="2">
        <v>1</v>
      </c>
      <c r="L11" s="2"/>
      <c r="M11" s="11">
        <v>2</v>
      </c>
      <c r="N11" s="2">
        <v>1</v>
      </c>
      <c r="O11" s="2">
        <v>2</v>
      </c>
      <c r="P11" s="2">
        <v>2</v>
      </c>
      <c r="Q11" s="39">
        <f t="shared" si="0"/>
        <v>1.75</v>
      </c>
      <c r="R11" s="2">
        <v>2</v>
      </c>
      <c r="S11" s="3">
        <f t="shared" si="1"/>
        <v>3.5</v>
      </c>
    </row>
    <row r="12" spans="1:19" ht="48" customHeight="1" x14ac:dyDescent="0.25">
      <c r="A12" s="2" t="s">
        <v>89</v>
      </c>
      <c r="B12" s="5" t="s">
        <v>77</v>
      </c>
      <c r="C12" s="4" t="s">
        <v>67</v>
      </c>
      <c r="D12" s="4" t="s">
        <v>67</v>
      </c>
      <c r="E12" s="4"/>
      <c r="F12" s="4" t="s">
        <v>67</v>
      </c>
      <c r="G12" s="4"/>
      <c r="H12" s="4" t="s">
        <v>67</v>
      </c>
      <c r="I12" s="4" t="s">
        <v>67</v>
      </c>
      <c r="J12" s="4">
        <v>1</v>
      </c>
      <c r="K12" s="4">
        <v>1</v>
      </c>
      <c r="L12" s="4"/>
      <c r="M12" s="4">
        <v>2</v>
      </c>
      <c r="N12" s="4">
        <v>1</v>
      </c>
      <c r="O12" s="4">
        <v>2</v>
      </c>
      <c r="P12" s="4">
        <v>2</v>
      </c>
      <c r="Q12" s="39">
        <f t="shared" si="0"/>
        <v>1.75</v>
      </c>
      <c r="R12" s="4">
        <v>3</v>
      </c>
      <c r="S12" s="3">
        <f t="shared" si="1"/>
        <v>5.25</v>
      </c>
    </row>
    <row r="13" spans="1:19" ht="48" customHeight="1" x14ac:dyDescent="0.25">
      <c r="A13" s="2" t="s">
        <v>90</v>
      </c>
      <c r="B13" s="1" t="s">
        <v>6</v>
      </c>
      <c r="C13" s="2" t="s">
        <v>67</v>
      </c>
      <c r="D13" s="2" t="s">
        <v>67</v>
      </c>
      <c r="E13" s="11" t="s">
        <v>67</v>
      </c>
      <c r="F13" s="11"/>
      <c r="G13" s="11"/>
      <c r="H13" s="11" t="s">
        <v>67</v>
      </c>
      <c r="I13" s="11"/>
      <c r="J13" s="4"/>
      <c r="K13" s="4"/>
      <c r="L13" s="4"/>
      <c r="M13" s="12"/>
      <c r="N13" s="4"/>
      <c r="O13" s="4"/>
      <c r="P13" s="4"/>
      <c r="Q13" s="39"/>
      <c r="R13" s="4"/>
      <c r="S13" s="3"/>
    </row>
    <row r="14" spans="1:19" ht="48" customHeight="1" x14ac:dyDescent="0.25">
      <c r="A14" s="2" t="s">
        <v>91</v>
      </c>
      <c r="B14" s="1" t="s">
        <v>7</v>
      </c>
      <c r="C14" s="2" t="s">
        <v>67</v>
      </c>
      <c r="D14" s="2" t="s">
        <v>67</v>
      </c>
      <c r="E14" s="11" t="s">
        <v>67</v>
      </c>
      <c r="F14" s="11"/>
      <c r="G14" s="11"/>
      <c r="H14" s="11" t="s">
        <v>67</v>
      </c>
      <c r="I14" s="11" t="s">
        <v>67</v>
      </c>
      <c r="J14" s="4">
        <v>1</v>
      </c>
      <c r="K14" s="4">
        <v>1</v>
      </c>
      <c r="L14" s="4"/>
      <c r="M14" s="12">
        <v>2</v>
      </c>
      <c r="N14" s="4">
        <v>1</v>
      </c>
      <c r="O14" s="4">
        <v>1</v>
      </c>
      <c r="P14" s="4">
        <v>1</v>
      </c>
      <c r="Q14" s="39">
        <f t="shared" si="0"/>
        <v>1.25</v>
      </c>
      <c r="R14" s="4">
        <v>1</v>
      </c>
      <c r="S14" s="3">
        <f>Q14*R14</f>
        <v>1.25</v>
      </c>
    </row>
    <row r="15" spans="1:19" ht="48" customHeight="1" x14ac:dyDescent="0.25">
      <c r="A15" s="2" t="s">
        <v>92</v>
      </c>
      <c r="B15" s="1" t="s">
        <v>8</v>
      </c>
      <c r="C15" s="2" t="s">
        <v>67</v>
      </c>
      <c r="D15" s="2" t="s">
        <v>67</v>
      </c>
      <c r="E15" s="2"/>
      <c r="F15" s="2"/>
      <c r="G15" s="2"/>
      <c r="H15" s="2" t="s">
        <v>67</v>
      </c>
      <c r="I15" s="2"/>
      <c r="J15" s="4"/>
      <c r="K15" s="4"/>
      <c r="L15" s="4"/>
      <c r="M15" s="4"/>
      <c r="N15" s="4"/>
      <c r="O15" s="4"/>
      <c r="P15" s="4"/>
      <c r="Q15" s="39"/>
      <c r="R15" s="4"/>
      <c r="S15" s="3"/>
    </row>
    <row r="16" spans="1:19" ht="48" customHeight="1" x14ac:dyDescent="0.25">
      <c r="A16" s="2" t="s">
        <v>93</v>
      </c>
      <c r="B16" s="1" t="s">
        <v>9</v>
      </c>
      <c r="C16" s="2" t="s">
        <v>67</v>
      </c>
      <c r="D16" s="2" t="s">
        <v>67</v>
      </c>
      <c r="E16" s="2"/>
      <c r="F16" s="2"/>
      <c r="G16" s="2"/>
      <c r="H16" s="2" t="s">
        <v>67</v>
      </c>
      <c r="I16" s="2" t="s">
        <v>67</v>
      </c>
      <c r="J16" s="2">
        <v>1</v>
      </c>
      <c r="K16" s="2">
        <v>1</v>
      </c>
      <c r="L16" s="2"/>
      <c r="M16" s="2">
        <v>2</v>
      </c>
      <c r="N16" s="2">
        <v>1</v>
      </c>
      <c r="O16" s="2">
        <v>2</v>
      </c>
      <c r="P16" s="2">
        <v>2</v>
      </c>
      <c r="Q16" s="39">
        <f t="shared" si="0"/>
        <v>1.75</v>
      </c>
      <c r="R16" s="2">
        <v>2</v>
      </c>
      <c r="S16" s="3">
        <f t="shared" ref="S16:S20" si="2">Q16*R16</f>
        <v>3.5</v>
      </c>
    </row>
    <row r="17" spans="1:19" ht="48" customHeight="1" x14ac:dyDescent="0.25">
      <c r="A17" s="2" t="s">
        <v>94</v>
      </c>
      <c r="B17" s="1" t="s">
        <v>27</v>
      </c>
      <c r="C17" s="2" t="s">
        <v>67</v>
      </c>
      <c r="D17" s="2" t="s">
        <v>67</v>
      </c>
      <c r="E17" s="2"/>
      <c r="F17" s="2"/>
      <c r="G17" s="2"/>
      <c r="H17" s="2" t="s">
        <v>67</v>
      </c>
      <c r="I17" s="2" t="s">
        <v>67</v>
      </c>
      <c r="J17" s="2">
        <v>1</v>
      </c>
      <c r="K17" s="2">
        <v>1</v>
      </c>
      <c r="L17" s="2">
        <v>1</v>
      </c>
      <c r="M17" s="2">
        <v>1</v>
      </c>
      <c r="N17" s="2">
        <v>2</v>
      </c>
      <c r="O17" s="2">
        <v>3</v>
      </c>
      <c r="P17" s="2">
        <v>3</v>
      </c>
      <c r="Q17" s="39">
        <f t="shared" si="0"/>
        <v>2.25</v>
      </c>
      <c r="R17" s="2">
        <v>2</v>
      </c>
      <c r="S17" s="3">
        <f t="shared" si="2"/>
        <v>4.5</v>
      </c>
    </row>
    <row r="18" spans="1:19" ht="48" customHeight="1" x14ac:dyDescent="0.25">
      <c r="A18" s="2" t="s">
        <v>95</v>
      </c>
      <c r="B18" s="1" t="s">
        <v>24</v>
      </c>
      <c r="C18" s="2"/>
      <c r="D18" s="2" t="s">
        <v>67</v>
      </c>
      <c r="E18" s="2" t="s">
        <v>67</v>
      </c>
      <c r="F18" s="2"/>
      <c r="G18" s="2"/>
      <c r="H18" s="2" t="s">
        <v>67</v>
      </c>
      <c r="I18" s="2" t="s">
        <v>67</v>
      </c>
      <c r="J18" s="2">
        <v>1</v>
      </c>
      <c r="K18" s="2"/>
      <c r="L18" s="2"/>
      <c r="M18" s="2">
        <v>2</v>
      </c>
      <c r="N18" s="2">
        <v>2</v>
      </c>
      <c r="O18" s="2">
        <v>1</v>
      </c>
      <c r="P18" s="2">
        <v>1</v>
      </c>
      <c r="Q18" s="39">
        <f t="shared" si="0"/>
        <v>1.5</v>
      </c>
      <c r="R18" s="2">
        <v>2</v>
      </c>
      <c r="S18" s="3">
        <f t="shared" si="2"/>
        <v>3</v>
      </c>
    </row>
    <row r="19" spans="1:19" ht="48" customHeight="1" x14ac:dyDescent="0.25">
      <c r="A19" s="2" t="s">
        <v>96</v>
      </c>
      <c r="B19" s="1" t="s">
        <v>138</v>
      </c>
      <c r="C19" s="2"/>
      <c r="D19" s="2" t="s">
        <v>67</v>
      </c>
      <c r="E19" s="2"/>
      <c r="F19" s="2"/>
      <c r="G19" s="2"/>
      <c r="H19" s="2" t="s">
        <v>67</v>
      </c>
      <c r="I19" s="2" t="s">
        <v>67</v>
      </c>
      <c r="J19" s="2"/>
      <c r="K19" s="2">
        <v>1</v>
      </c>
      <c r="L19" s="2">
        <v>1</v>
      </c>
      <c r="M19" s="2">
        <v>3</v>
      </c>
      <c r="N19" s="2">
        <v>3</v>
      </c>
      <c r="O19" s="2">
        <v>3</v>
      </c>
      <c r="P19" s="2">
        <v>3</v>
      </c>
      <c r="Q19" s="39">
        <f t="shared" si="0"/>
        <v>3</v>
      </c>
      <c r="R19" s="2">
        <v>1</v>
      </c>
      <c r="S19" s="3">
        <f t="shared" si="2"/>
        <v>3</v>
      </c>
    </row>
    <row r="20" spans="1:19" ht="48" customHeight="1" x14ac:dyDescent="0.25">
      <c r="A20" s="2" t="s">
        <v>97</v>
      </c>
      <c r="B20" s="1" t="s">
        <v>28</v>
      </c>
      <c r="C20" s="2"/>
      <c r="D20" s="2" t="s">
        <v>67</v>
      </c>
      <c r="E20" s="2"/>
      <c r="F20" s="2"/>
      <c r="G20" s="2"/>
      <c r="H20" s="2" t="s">
        <v>67</v>
      </c>
      <c r="I20" s="2" t="s">
        <v>67</v>
      </c>
      <c r="J20" s="2"/>
      <c r="K20" s="2">
        <v>1</v>
      </c>
      <c r="L20" s="2">
        <v>1</v>
      </c>
      <c r="M20" s="2">
        <v>3</v>
      </c>
      <c r="N20" s="2">
        <v>1</v>
      </c>
      <c r="O20" s="2">
        <v>3</v>
      </c>
      <c r="P20" s="2">
        <v>3</v>
      </c>
      <c r="Q20" s="39">
        <f t="shared" si="0"/>
        <v>2.5</v>
      </c>
      <c r="R20" s="2">
        <v>1</v>
      </c>
      <c r="S20" s="3">
        <f t="shared" si="2"/>
        <v>2.5</v>
      </c>
    </row>
    <row r="21" spans="1:19" ht="48" customHeight="1" x14ac:dyDescent="0.25"/>
    <row r="22" spans="1:19" ht="48" customHeight="1" x14ac:dyDescent="0.25"/>
    <row r="23" spans="1:19" ht="48" customHeight="1" x14ac:dyDescent="0.25"/>
    <row r="24" spans="1:19" ht="48" customHeight="1" x14ac:dyDescent="0.25"/>
    <row r="25" spans="1:19" ht="48" customHeight="1" x14ac:dyDescent="0.25"/>
    <row r="26" spans="1:19" ht="48" customHeight="1" x14ac:dyDescent="0.25"/>
    <row r="27" spans="1:19" ht="48" customHeight="1" x14ac:dyDescent="0.25"/>
    <row r="28" spans="1:19" ht="48" customHeight="1" x14ac:dyDescent="0.25"/>
    <row r="29" spans="1:19" ht="48" customHeight="1" x14ac:dyDescent="0.25"/>
    <row r="30" spans="1:19" ht="48" customHeight="1" x14ac:dyDescent="0.25"/>
    <row r="31" spans="1:19" ht="48" customHeight="1" x14ac:dyDescent="0.25"/>
    <row r="32" spans="1:19" ht="48" customHeight="1" x14ac:dyDescent="0.25"/>
    <row r="33" ht="48" customHeight="1" x14ac:dyDescent="0.25"/>
    <row r="34" ht="48" customHeight="1" x14ac:dyDescent="0.25"/>
    <row r="35" ht="48" customHeight="1" x14ac:dyDescent="0.25"/>
    <row r="36" ht="48" customHeight="1" x14ac:dyDescent="0.25"/>
    <row r="37" ht="48" customHeight="1" x14ac:dyDescent="0.25"/>
    <row r="38" ht="48" customHeight="1" x14ac:dyDescent="0.25"/>
    <row r="39" ht="48" customHeight="1" x14ac:dyDescent="0.25"/>
    <row r="40" ht="48" customHeight="1" x14ac:dyDescent="0.25"/>
    <row r="41" ht="48" customHeight="1" x14ac:dyDescent="0.25"/>
    <row r="42" ht="48" customHeight="1" x14ac:dyDescent="0.25"/>
    <row r="43" ht="48" customHeight="1" x14ac:dyDescent="0.25"/>
    <row r="44" ht="48" customHeight="1" x14ac:dyDescent="0.25"/>
    <row r="45" ht="48" customHeight="1" x14ac:dyDescent="0.25"/>
    <row r="46" ht="48" customHeight="1" x14ac:dyDescent="0.25"/>
    <row r="47" ht="48" customHeight="1" x14ac:dyDescent="0.25"/>
    <row r="48" ht="48" customHeight="1" x14ac:dyDescent="0.25"/>
    <row r="49" ht="48" customHeight="1" x14ac:dyDescent="0.25"/>
    <row r="50" ht="48" customHeight="1" x14ac:dyDescent="0.25"/>
    <row r="51" ht="48" customHeight="1" x14ac:dyDescent="0.25"/>
    <row r="52" ht="48" customHeight="1" x14ac:dyDescent="0.25"/>
    <row r="53" ht="48" customHeight="1" x14ac:dyDescent="0.25"/>
    <row r="54" ht="48" customHeight="1" x14ac:dyDescent="0.25"/>
    <row r="55" ht="48" customHeight="1" x14ac:dyDescent="0.25"/>
    <row r="56" ht="48" customHeight="1" x14ac:dyDescent="0.25"/>
    <row r="57" ht="48" customHeight="1" x14ac:dyDescent="0.25"/>
    <row r="58" ht="48" customHeight="1" x14ac:dyDescent="0.25"/>
    <row r="59" ht="48" customHeight="1" x14ac:dyDescent="0.25"/>
    <row r="60" ht="48" customHeight="1" x14ac:dyDescent="0.25"/>
    <row r="61" ht="48" customHeight="1" x14ac:dyDescent="0.25"/>
    <row r="62" ht="48" customHeight="1" x14ac:dyDescent="0.25"/>
    <row r="63" ht="48" customHeight="1" x14ac:dyDescent="0.25"/>
    <row r="64" ht="48" customHeight="1" x14ac:dyDescent="0.25"/>
  </sheetData>
  <mergeCells count="6">
    <mergeCell ref="R1:S1"/>
    <mergeCell ref="A1:B1"/>
    <mergeCell ref="C1:F1"/>
    <mergeCell ref="G1:I1"/>
    <mergeCell ref="J1:L1"/>
    <mergeCell ref="M1:Q1"/>
  </mergeCells>
  <conditionalFormatting sqref="C3:C5">
    <cfRule type="iconSet" priority="96">
      <iconSet iconSet="3Symbols" showValue="0">
        <cfvo type="percent" val="0"/>
        <cfvo type="percent" val="33"/>
        <cfvo type="percent" val="67"/>
      </iconSet>
    </cfRule>
  </conditionalFormatting>
  <conditionalFormatting sqref="J7">
    <cfRule type="iconSet" priority="93">
      <iconSet showValue="0">
        <cfvo type="percent" val="0"/>
        <cfvo type="percent" val="33"/>
        <cfvo type="percent" val="67"/>
      </iconSet>
    </cfRule>
  </conditionalFormatting>
  <conditionalFormatting sqref="C7:I7">
    <cfRule type="iconSet" priority="95">
      <iconSet iconSet="3Symbols" showValue="0">
        <cfvo type="percent" val="0"/>
        <cfvo type="percent" val="33"/>
        <cfvo type="percent" val="67"/>
      </iconSet>
    </cfRule>
  </conditionalFormatting>
  <conditionalFormatting sqref="C12:I12">
    <cfRule type="iconSet" priority="86">
      <iconSet iconSet="3Symbols" showValue="0">
        <cfvo type="percent" val="0"/>
        <cfvo type="percent" val="33"/>
        <cfvo type="percent" val="67"/>
      </iconSet>
    </cfRule>
  </conditionalFormatting>
  <conditionalFormatting sqref="J12">
    <cfRule type="iconSet" priority="87">
      <iconSet showValue="0">
        <cfvo type="percent" val="0"/>
        <cfvo type="percent" val="33"/>
        <cfvo type="percent" val="67"/>
      </iconSet>
    </cfRule>
  </conditionalFormatting>
  <conditionalFormatting sqref="J8:J11 J3:J6 J13:J20">
    <cfRule type="iconSet" priority="98">
      <iconSet showValue="0">
        <cfvo type="percent" val="0"/>
        <cfvo type="percent" val="33"/>
        <cfvo type="percent" val="67"/>
      </iconSet>
    </cfRule>
  </conditionalFormatting>
  <conditionalFormatting sqref="C8:I11 C3:I6 C13:I20">
    <cfRule type="iconSet" priority="810">
      <iconSet iconSet="3Symbols" showValue="0">
        <cfvo type="percent" val="0"/>
        <cfvo type="percent" val="33"/>
        <cfvo type="percent" val="67"/>
      </iconSet>
    </cfRule>
  </conditionalFormatting>
  <conditionalFormatting sqref="S3:S20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20">
    <cfRule type="colorScale" priority="814">
      <colorScale>
        <cfvo type="min"/>
        <cfvo type="percentile" val="55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4" id="{5F6AF337-B89F-4C27-BC90-21CB6E15E3A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G7:I7</xm:sqref>
        </x14:conditionalFormatting>
        <x14:conditionalFormatting xmlns:xm="http://schemas.microsoft.com/office/excel/2006/main">
          <x14:cfRule type="iconSet" priority="92" id="{B32772E1-12D3-402D-8493-9B2EF243854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K7</xm:sqref>
        </x14:conditionalFormatting>
        <x14:conditionalFormatting xmlns:xm="http://schemas.microsoft.com/office/excel/2006/main">
          <x14:cfRule type="iconSet" priority="91" id="{75A88145-7967-4B1A-B2C8-2E86095C5BB6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L7</xm:sqref>
        </x14:conditionalFormatting>
        <x14:conditionalFormatting xmlns:xm="http://schemas.microsoft.com/office/excel/2006/main">
          <x14:cfRule type="iconSet" priority="88" id="{A912B759-ECD8-4449-97D4-55DF57A44AF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G12:I12</xm:sqref>
        </x14:conditionalFormatting>
        <x14:conditionalFormatting xmlns:xm="http://schemas.microsoft.com/office/excel/2006/main">
          <x14:cfRule type="iconSet" priority="89" id="{4256C926-5174-41D7-A92C-BB30EE984CBC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K12</xm:sqref>
        </x14:conditionalFormatting>
        <x14:conditionalFormatting xmlns:xm="http://schemas.microsoft.com/office/excel/2006/main">
          <x14:cfRule type="iconSet" priority="90" id="{B4293C3D-1994-4433-B51E-ADD80182A16C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L12</xm:sqref>
        </x14:conditionalFormatting>
        <x14:conditionalFormatting xmlns:xm="http://schemas.microsoft.com/office/excel/2006/main">
          <x14:cfRule type="iconSet" priority="99" id="{D147BB32-2ABC-4083-BC97-22A30FA7DE14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G8:I11 G3:I6 G13:I20</xm:sqref>
        </x14:conditionalFormatting>
        <x14:conditionalFormatting xmlns:xm="http://schemas.microsoft.com/office/excel/2006/main">
          <x14:cfRule type="iconSet" priority="100" id="{2688859D-7818-4DAD-B286-96DACE1B09F4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K8:K11 K3:K6 K13:K20</xm:sqref>
        </x14:conditionalFormatting>
        <x14:conditionalFormatting xmlns:xm="http://schemas.microsoft.com/office/excel/2006/main">
          <x14:cfRule type="iconSet" priority="101" id="{B1BC1577-99CF-4FA5-96B1-359E9F8BEDE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L8:L11 L3:L6 L13:L20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55" zoomScaleNormal="55" workbookViewId="0">
      <selection activeCell="L7" sqref="L7"/>
    </sheetView>
  </sheetViews>
  <sheetFormatPr baseColWidth="10" defaultRowHeight="15" x14ac:dyDescent="0.25"/>
  <cols>
    <col min="1" max="1" width="7.140625" customWidth="1"/>
    <col min="2" max="2" width="44.28515625" customWidth="1"/>
    <col min="3" max="12" width="6.5703125" customWidth="1"/>
    <col min="13" max="16" width="4.140625" customWidth="1"/>
    <col min="17" max="17" width="8.42578125" customWidth="1"/>
    <col min="18" max="18" width="6.5703125" customWidth="1"/>
    <col min="19" max="19" width="10.5703125" customWidth="1"/>
    <col min="20" max="20" width="11.42578125" customWidth="1"/>
  </cols>
  <sheetData>
    <row r="1" spans="1:19" ht="18.75" customHeight="1" x14ac:dyDescent="0.25">
      <c r="A1" s="51" t="s">
        <v>33</v>
      </c>
      <c r="B1" s="53"/>
      <c r="C1" s="50" t="s">
        <v>19</v>
      </c>
      <c r="D1" s="50"/>
      <c r="E1" s="50"/>
      <c r="F1" s="50"/>
      <c r="G1" s="50" t="s">
        <v>31</v>
      </c>
      <c r="H1" s="50"/>
      <c r="I1" s="50"/>
      <c r="J1" s="50" t="s">
        <v>194</v>
      </c>
      <c r="K1" s="50"/>
      <c r="L1" s="50"/>
      <c r="M1" s="51" t="s">
        <v>34</v>
      </c>
      <c r="N1" s="52"/>
      <c r="O1" s="52"/>
      <c r="P1" s="52"/>
      <c r="Q1" s="53"/>
      <c r="R1" s="50" t="s">
        <v>38</v>
      </c>
      <c r="S1" s="50"/>
    </row>
    <row r="2" spans="1:19" ht="150" customHeight="1" x14ac:dyDescent="0.25">
      <c r="A2" s="38" t="s">
        <v>79</v>
      </c>
      <c r="B2" s="10" t="s">
        <v>2</v>
      </c>
      <c r="C2" s="38" t="s">
        <v>190</v>
      </c>
      <c r="D2" s="38" t="s">
        <v>192</v>
      </c>
      <c r="E2" s="38" t="s">
        <v>193</v>
      </c>
      <c r="F2" s="38" t="s">
        <v>191</v>
      </c>
      <c r="G2" s="38" t="s">
        <v>29</v>
      </c>
      <c r="H2" s="38" t="s">
        <v>30</v>
      </c>
      <c r="I2" s="38" t="s">
        <v>32</v>
      </c>
      <c r="J2" s="38" t="s">
        <v>40</v>
      </c>
      <c r="K2" s="38" t="s">
        <v>41</v>
      </c>
      <c r="L2" s="38" t="s">
        <v>42</v>
      </c>
      <c r="M2" s="38" t="s">
        <v>35</v>
      </c>
      <c r="N2" s="38" t="s">
        <v>36</v>
      </c>
      <c r="O2" s="38" t="s">
        <v>37</v>
      </c>
      <c r="P2" s="38" t="s">
        <v>171</v>
      </c>
      <c r="Q2" s="38" t="s">
        <v>165</v>
      </c>
      <c r="R2" s="38" t="s">
        <v>3</v>
      </c>
      <c r="S2" s="38" t="s">
        <v>164</v>
      </c>
    </row>
    <row r="3" spans="1:19" ht="40.5" customHeight="1" x14ac:dyDescent="0.25">
      <c r="A3" s="10" t="s">
        <v>98</v>
      </c>
      <c r="B3" s="1" t="s">
        <v>45</v>
      </c>
      <c r="C3" s="2"/>
      <c r="D3" s="2" t="s">
        <v>67</v>
      </c>
      <c r="E3" s="11" t="s">
        <v>67</v>
      </c>
      <c r="F3" s="11"/>
      <c r="G3" s="11" t="s">
        <v>67</v>
      </c>
      <c r="H3" s="11"/>
      <c r="I3" s="11" t="s">
        <v>67</v>
      </c>
      <c r="J3" s="2">
        <v>1</v>
      </c>
      <c r="K3" s="2"/>
      <c r="L3" s="2"/>
      <c r="M3" s="2">
        <v>3</v>
      </c>
      <c r="N3" s="2">
        <v>3</v>
      </c>
      <c r="O3" s="2">
        <v>2</v>
      </c>
      <c r="P3" s="2">
        <v>1</v>
      </c>
      <c r="Q3" s="39">
        <f t="shared" ref="Q3:Q32" si="0">AVERAGE(M3:P3)</f>
        <v>2.25</v>
      </c>
      <c r="R3" s="2">
        <v>2</v>
      </c>
      <c r="S3" s="40">
        <f t="shared" ref="S3:S32" si="1">Q3*R3</f>
        <v>4.5</v>
      </c>
    </row>
    <row r="4" spans="1:19" ht="40.5" customHeight="1" x14ac:dyDescent="0.25">
      <c r="A4" s="10" t="s">
        <v>99</v>
      </c>
      <c r="B4" s="1" t="s">
        <v>47</v>
      </c>
      <c r="C4" s="2"/>
      <c r="D4" s="2" t="s">
        <v>67</v>
      </c>
      <c r="E4" s="2" t="s">
        <v>67</v>
      </c>
      <c r="F4" s="2"/>
      <c r="G4" s="2" t="s">
        <v>67</v>
      </c>
      <c r="H4" s="2"/>
      <c r="I4" s="2" t="s">
        <v>67</v>
      </c>
      <c r="J4" s="2">
        <v>1</v>
      </c>
      <c r="K4" s="2"/>
      <c r="L4" s="2"/>
      <c r="M4" s="2">
        <v>3</v>
      </c>
      <c r="N4" s="2">
        <v>3</v>
      </c>
      <c r="O4" s="2">
        <v>1</v>
      </c>
      <c r="P4" s="2">
        <v>1</v>
      </c>
      <c r="Q4" s="39">
        <f t="shared" si="0"/>
        <v>2</v>
      </c>
      <c r="R4" s="2">
        <v>2</v>
      </c>
      <c r="S4" s="41">
        <f t="shared" si="1"/>
        <v>4</v>
      </c>
    </row>
    <row r="5" spans="1:19" ht="48" customHeight="1" x14ac:dyDescent="0.25">
      <c r="A5" s="10" t="s">
        <v>100</v>
      </c>
      <c r="B5" s="1" t="s">
        <v>48</v>
      </c>
      <c r="C5" s="2"/>
      <c r="D5" s="2" t="s">
        <v>67</v>
      </c>
      <c r="E5" s="2" t="s">
        <v>67</v>
      </c>
      <c r="F5" s="2"/>
      <c r="G5" s="2" t="s">
        <v>67</v>
      </c>
      <c r="H5" s="2"/>
      <c r="I5" s="2" t="s">
        <v>67</v>
      </c>
      <c r="J5" s="2">
        <v>1</v>
      </c>
      <c r="K5" s="2"/>
      <c r="L5" s="2"/>
      <c r="M5" s="2">
        <v>3</v>
      </c>
      <c r="N5" s="2">
        <v>3</v>
      </c>
      <c r="O5" s="2">
        <v>1</v>
      </c>
      <c r="P5" s="2">
        <v>1</v>
      </c>
      <c r="Q5" s="39">
        <f t="shared" si="0"/>
        <v>2</v>
      </c>
      <c r="R5" s="2">
        <v>2</v>
      </c>
      <c r="S5" s="41">
        <f t="shared" si="1"/>
        <v>4</v>
      </c>
    </row>
    <row r="6" spans="1:19" ht="48" customHeight="1" x14ac:dyDescent="0.25">
      <c r="A6" s="10" t="s">
        <v>101</v>
      </c>
      <c r="B6" s="1" t="s">
        <v>57</v>
      </c>
      <c r="C6" s="2"/>
      <c r="D6" s="2"/>
      <c r="E6" s="2" t="s">
        <v>67</v>
      </c>
      <c r="F6" s="2"/>
      <c r="G6" s="11" t="s">
        <v>67</v>
      </c>
      <c r="H6" s="11"/>
      <c r="I6" s="11" t="s">
        <v>67</v>
      </c>
      <c r="J6" s="2">
        <v>1</v>
      </c>
      <c r="K6" s="2"/>
      <c r="L6" s="2"/>
      <c r="M6" s="2">
        <v>2</v>
      </c>
      <c r="N6" s="2">
        <v>2</v>
      </c>
      <c r="O6" s="2">
        <v>1</v>
      </c>
      <c r="P6" s="2">
        <v>1</v>
      </c>
      <c r="Q6" s="39">
        <f t="shared" si="0"/>
        <v>1.5</v>
      </c>
      <c r="R6" s="2">
        <v>2</v>
      </c>
      <c r="S6" s="31">
        <f t="shared" si="1"/>
        <v>3</v>
      </c>
    </row>
    <row r="7" spans="1:19" ht="48" customHeight="1" x14ac:dyDescent="0.25">
      <c r="A7" s="10" t="s">
        <v>102</v>
      </c>
      <c r="B7" s="1" t="s">
        <v>58</v>
      </c>
      <c r="C7" s="2"/>
      <c r="D7" s="2"/>
      <c r="E7" s="2" t="s">
        <v>67</v>
      </c>
      <c r="F7" s="2"/>
      <c r="G7" s="11" t="s">
        <v>67</v>
      </c>
      <c r="H7" s="11"/>
      <c r="I7" s="11" t="s">
        <v>67</v>
      </c>
      <c r="J7" s="2">
        <v>1</v>
      </c>
      <c r="K7" s="2"/>
      <c r="L7" s="2"/>
      <c r="M7" s="2">
        <v>2</v>
      </c>
      <c r="N7" s="2">
        <v>2</v>
      </c>
      <c r="O7" s="2">
        <v>1</v>
      </c>
      <c r="P7" s="2">
        <v>1</v>
      </c>
      <c r="Q7" s="39">
        <f t="shared" si="0"/>
        <v>1.5</v>
      </c>
      <c r="R7" s="2">
        <v>2</v>
      </c>
      <c r="S7" s="31">
        <f t="shared" si="1"/>
        <v>3</v>
      </c>
    </row>
    <row r="8" spans="1:19" ht="48" customHeight="1" x14ac:dyDescent="0.25">
      <c r="A8" s="10" t="s">
        <v>103</v>
      </c>
      <c r="B8" s="1" t="s">
        <v>59</v>
      </c>
      <c r="C8" s="2"/>
      <c r="D8" s="2"/>
      <c r="E8" s="2" t="s">
        <v>67</v>
      </c>
      <c r="F8" s="2"/>
      <c r="G8" s="11" t="s">
        <v>67</v>
      </c>
      <c r="H8" s="11"/>
      <c r="I8" s="11" t="s">
        <v>67</v>
      </c>
      <c r="J8" s="2">
        <v>1</v>
      </c>
      <c r="K8" s="2"/>
      <c r="L8" s="2"/>
      <c r="M8" s="2">
        <v>2</v>
      </c>
      <c r="N8" s="2">
        <v>2</v>
      </c>
      <c r="O8" s="2">
        <v>1</v>
      </c>
      <c r="P8" s="2">
        <v>1</v>
      </c>
      <c r="Q8" s="39">
        <f t="shared" si="0"/>
        <v>1.5</v>
      </c>
      <c r="R8" s="2">
        <v>2</v>
      </c>
      <c r="S8" s="31">
        <f t="shared" si="1"/>
        <v>3</v>
      </c>
    </row>
    <row r="9" spans="1:19" ht="48" customHeight="1" x14ac:dyDescent="0.25">
      <c r="A9" s="10" t="s">
        <v>104</v>
      </c>
      <c r="B9" s="1" t="s">
        <v>152</v>
      </c>
      <c r="C9" s="2"/>
      <c r="D9" s="2"/>
      <c r="E9" s="2" t="s">
        <v>67</v>
      </c>
      <c r="F9" s="2"/>
      <c r="G9" s="11" t="s">
        <v>67</v>
      </c>
      <c r="H9" s="11"/>
      <c r="I9" s="11" t="s">
        <v>67</v>
      </c>
      <c r="J9" s="2">
        <v>1</v>
      </c>
      <c r="K9" s="2"/>
      <c r="L9" s="2"/>
      <c r="M9" s="2">
        <v>2</v>
      </c>
      <c r="N9" s="2">
        <v>2</v>
      </c>
      <c r="O9" s="2">
        <v>1</v>
      </c>
      <c r="P9" s="2">
        <v>1</v>
      </c>
      <c r="Q9" s="39">
        <f t="shared" si="0"/>
        <v>1.5</v>
      </c>
      <c r="R9" s="2">
        <v>2</v>
      </c>
      <c r="S9" s="31">
        <f t="shared" si="1"/>
        <v>3</v>
      </c>
    </row>
    <row r="10" spans="1:19" ht="48" customHeight="1" x14ac:dyDescent="0.25">
      <c r="A10" s="10" t="s">
        <v>105</v>
      </c>
      <c r="B10" s="1" t="s">
        <v>60</v>
      </c>
      <c r="C10" s="2"/>
      <c r="D10" s="2"/>
      <c r="E10" s="2" t="s">
        <v>67</v>
      </c>
      <c r="F10" s="2"/>
      <c r="G10" s="11" t="s">
        <v>67</v>
      </c>
      <c r="H10" s="11"/>
      <c r="I10" s="11" t="s">
        <v>67</v>
      </c>
      <c r="J10" s="2">
        <v>1</v>
      </c>
      <c r="K10" s="2"/>
      <c r="L10" s="2"/>
      <c r="M10" s="2">
        <v>2</v>
      </c>
      <c r="N10" s="2">
        <v>2</v>
      </c>
      <c r="O10" s="2">
        <v>1</v>
      </c>
      <c r="P10" s="2">
        <v>1</v>
      </c>
      <c r="Q10" s="39">
        <f t="shared" si="0"/>
        <v>1.5</v>
      </c>
      <c r="R10" s="2">
        <v>2</v>
      </c>
      <c r="S10" s="31">
        <f t="shared" si="1"/>
        <v>3</v>
      </c>
    </row>
    <row r="11" spans="1:19" ht="48" customHeight="1" x14ac:dyDescent="0.25">
      <c r="A11" s="10" t="s">
        <v>106</v>
      </c>
      <c r="B11" s="1" t="s">
        <v>61</v>
      </c>
      <c r="C11" s="2"/>
      <c r="D11" s="2"/>
      <c r="E11" s="2" t="s">
        <v>67</v>
      </c>
      <c r="F11" s="2"/>
      <c r="G11" s="2" t="s">
        <v>67</v>
      </c>
      <c r="H11" s="2" t="s">
        <v>67</v>
      </c>
      <c r="I11" s="2" t="s">
        <v>67</v>
      </c>
      <c r="J11" s="2">
        <v>1</v>
      </c>
      <c r="K11" s="2"/>
      <c r="L11" s="2"/>
      <c r="M11" s="2">
        <v>2</v>
      </c>
      <c r="N11" s="2">
        <v>2</v>
      </c>
      <c r="O11" s="2">
        <v>1</v>
      </c>
      <c r="P11" s="2">
        <v>1</v>
      </c>
      <c r="Q11" s="39">
        <f t="shared" si="0"/>
        <v>1.5</v>
      </c>
      <c r="R11" s="2">
        <v>2</v>
      </c>
      <c r="S11" s="31">
        <f t="shared" si="1"/>
        <v>3</v>
      </c>
    </row>
    <row r="12" spans="1:19" ht="48" customHeight="1" x14ac:dyDescent="0.25">
      <c r="A12" s="10" t="s">
        <v>107</v>
      </c>
      <c r="B12" s="1" t="s">
        <v>62</v>
      </c>
      <c r="C12" s="2"/>
      <c r="D12" s="2"/>
      <c r="E12" s="2" t="s">
        <v>67</v>
      </c>
      <c r="F12" s="2" t="s">
        <v>67</v>
      </c>
      <c r="G12" s="2"/>
      <c r="H12" s="2" t="s">
        <v>67</v>
      </c>
      <c r="I12" s="2" t="s">
        <v>67</v>
      </c>
      <c r="J12" s="2">
        <v>1</v>
      </c>
      <c r="K12" s="2"/>
      <c r="L12" s="2"/>
      <c r="M12" s="2">
        <v>2</v>
      </c>
      <c r="N12" s="2">
        <v>2</v>
      </c>
      <c r="O12" s="2">
        <v>1</v>
      </c>
      <c r="P12" s="2">
        <v>1</v>
      </c>
      <c r="Q12" s="39">
        <f t="shared" si="0"/>
        <v>1.5</v>
      </c>
      <c r="R12" s="2">
        <v>2</v>
      </c>
      <c r="S12" s="31">
        <f t="shared" si="1"/>
        <v>3</v>
      </c>
    </row>
    <row r="13" spans="1:19" ht="48" customHeight="1" x14ac:dyDescent="0.25">
      <c r="A13" s="10" t="s">
        <v>108</v>
      </c>
      <c r="B13" s="1" t="s">
        <v>153</v>
      </c>
      <c r="C13" s="2"/>
      <c r="D13" s="2"/>
      <c r="E13" s="2" t="s">
        <v>67</v>
      </c>
      <c r="F13" s="2"/>
      <c r="G13" s="11" t="s">
        <v>67</v>
      </c>
      <c r="H13" s="11"/>
      <c r="I13" s="11" t="s">
        <v>67</v>
      </c>
      <c r="J13" s="2">
        <v>1</v>
      </c>
      <c r="K13" s="2"/>
      <c r="L13" s="2"/>
      <c r="M13" s="2">
        <v>2</v>
      </c>
      <c r="N13" s="2">
        <v>2</v>
      </c>
      <c r="O13" s="2">
        <v>1</v>
      </c>
      <c r="P13" s="2">
        <v>1</v>
      </c>
      <c r="Q13" s="39">
        <f t="shared" si="0"/>
        <v>1.5</v>
      </c>
      <c r="R13" s="2">
        <v>2</v>
      </c>
      <c r="S13" s="31">
        <f t="shared" si="1"/>
        <v>3</v>
      </c>
    </row>
    <row r="14" spans="1:19" ht="48" customHeight="1" x14ac:dyDescent="0.25">
      <c r="A14" s="10" t="s">
        <v>109</v>
      </c>
      <c r="B14" s="1" t="s">
        <v>46</v>
      </c>
      <c r="C14" s="2"/>
      <c r="D14" s="2"/>
      <c r="E14" s="2" t="s">
        <v>67</v>
      </c>
      <c r="F14" s="2"/>
      <c r="G14" s="2" t="s">
        <v>67</v>
      </c>
      <c r="H14" s="2"/>
      <c r="I14" s="2" t="s">
        <v>67</v>
      </c>
      <c r="J14" s="2">
        <v>1</v>
      </c>
      <c r="K14" s="2"/>
      <c r="L14" s="2"/>
      <c r="M14" s="2">
        <v>2</v>
      </c>
      <c r="N14" s="2">
        <v>2</v>
      </c>
      <c r="O14" s="2">
        <v>1</v>
      </c>
      <c r="P14" s="2">
        <v>1</v>
      </c>
      <c r="Q14" s="39">
        <f t="shared" si="0"/>
        <v>1.5</v>
      </c>
      <c r="R14" s="2">
        <v>2</v>
      </c>
      <c r="S14" s="31">
        <f t="shared" si="1"/>
        <v>3</v>
      </c>
    </row>
    <row r="15" spans="1:19" ht="48" customHeight="1" x14ac:dyDescent="0.25">
      <c r="A15" s="10" t="s">
        <v>110</v>
      </c>
      <c r="B15" s="1" t="s">
        <v>49</v>
      </c>
      <c r="C15" s="2"/>
      <c r="D15" s="2"/>
      <c r="E15" s="2" t="s">
        <v>67</v>
      </c>
      <c r="F15" s="2"/>
      <c r="G15" s="2" t="s">
        <v>67</v>
      </c>
      <c r="H15" s="2"/>
      <c r="I15" s="2" t="s">
        <v>67</v>
      </c>
      <c r="J15" s="2">
        <v>1</v>
      </c>
      <c r="K15" s="2"/>
      <c r="L15" s="2"/>
      <c r="M15" s="2">
        <v>2</v>
      </c>
      <c r="N15" s="2">
        <v>2</v>
      </c>
      <c r="O15" s="2">
        <v>1</v>
      </c>
      <c r="P15" s="2">
        <v>1</v>
      </c>
      <c r="Q15" s="39">
        <f t="shared" si="0"/>
        <v>1.5</v>
      </c>
      <c r="R15" s="2">
        <v>2</v>
      </c>
      <c r="S15" s="31">
        <f t="shared" si="1"/>
        <v>3</v>
      </c>
    </row>
    <row r="16" spans="1:19" ht="48" customHeight="1" x14ac:dyDescent="0.25">
      <c r="A16" s="10" t="s">
        <v>111</v>
      </c>
      <c r="B16" s="1" t="s">
        <v>50</v>
      </c>
      <c r="C16" s="2"/>
      <c r="D16" s="2"/>
      <c r="E16" s="2" t="s">
        <v>67</v>
      </c>
      <c r="F16" s="2"/>
      <c r="G16" s="2" t="s">
        <v>67</v>
      </c>
      <c r="H16" s="2"/>
      <c r="I16" s="2" t="s">
        <v>67</v>
      </c>
      <c r="J16" s="2">
        <v>1</v>
      </c>
      <c r="K16" s="2"/>
      <c r="L16" s="2"/>
      <c r="M16" s="2">
        <v>2</v>
      </c>
      <c r="N16" s="2">
        <v>2</v>
      </c>
      <c r="O16" s="2">
        <v>1</v>
      </c>
      <c r="P16" s="2">
        <v>1</v>
      </c>
      <c r="Q16" s="39">
        <f t="shared" si="0"/>
        <v>1.5</v>
      </c>
      <c r="R16" s="2">
        <v>2</v>
      </c>
      <c r="S16" s="31">
        <f t="shared" si="1"/>
        <v>3</v>
      </c>
    </row>
    <row r="17" spans="1:19" ht="48" customHeight="1" x14ac:dyDescent="0.25">
      <c r="A17" s="10" t="s">
        <v>112</v>
      </c>
      <c r="B17" s="1" t="s">
        <v>51</v>
      </c>
      <c r="C17" s="2"/>
      <c r="D17" s="2"/>
      <c r="E17" s="2" t="s">
        <v>67</v>
      </c>
      <c r="F17" s="2"/>
      <c r="G17" s="2" t="s">
        <v>67</v>
      </c>
      <c r="H17" s="2" t="s">
        <v>67</v>
      </c>
      <c r="I17" s="2" t="s">
        <v>67</v>
      </c>
      <c r="J17" s="2">
        <v>1</v>
      </c>
      <c r="K17" s="2"/>
      <c r="L17" s="2"/>
      <c r="M17" s="2">
        <v>2</v>
      </c>
      <c r="N17" s="2">
        <v>2</v>
      </c>
      <c r="O17" s="2">
        <v>1</v>
      </c>
      <c r="P17" s="2">
        <v>1</v>
      </c>
      <c r="Q17" s="39">
        <f t="shared" si="0"/>
        <v>1.5</v>
      </c>
      <c r="R17" s="2">
        <v>2</v>
      </c>
      <c r="S17" s="31">
        <f t="shared" si="1"/>
        <v>3</v>
      </c>
    </row>
    <row r="18" spans="1:19" ht="48" customHeight="1" x14ac:dyDescent="0.25">
      <c r="A18" s="10" t="s">
        <v>113</v>
      </c>
      <c r="B18" s="1" t="s">
        <v>52</v>
      </c>
      <c r="C18" s="2"/>
      <c r="D18" s="2"/>
      <c r="E18" s="2" t="s">
        <v>67</v>
      </c>
      <c r="F18" s="2"/>
      <c r="G18" s="2" t="s">
        <v>67</v>
      </c>
      <c r="H18" s="2"/>
      <c r="I18" s="2" t="s">
        <v>67</v>
      </c>
      <c r="J18" s="2">
        <v>1</v>
      </c>
      <c r="K18" s="2"/>
      <c r="L18" s="2"/>
      <c r="M18" s="2">
        <v>2</v>
      </c>
      <c r="N18" s="2">
        <v>2</v>
      </c>
      <c r="O18" s="2">
        <v>1</v>
      </c>
      <c r="P18" s="2">
        <v>1</v>
      </c>
      <c r="Q18" s="39">
        <f t="shared" si="0"/>
        <v>1.5</v>
      </c>
      <c r="R18" s="2">
        <v>2</v>
      </c>
      <c r="S18" s="31">
        <f t="shared" si="1"/>
        <v>3</v>
      </c>
    </row>
    <row r="19" spans="1:19" ht="48" customHeight="1" x14ac:dyDescent="0.25">
      <c r="A19" s="10" t="s">
        <v>114</v>
      </c>
      <c r="B19" s="1" t="s">
        <v>53</v>
      </c>
      <c r="C19" s="2"/>
      <c r="D19" s="2"/>
      <c r="E19" s="2" t="s">
        <v>67</v>
      </c>
      <c r="F19" s="2"/>
      <c r="G19" s="2" t="s">
        <v>67</v>
      </c>
      <c r="H19" s="2"/>
      <c r="I19" s="2" t="s">
        <v>67</v>
      </c>
      <c r="J19" s="2">
        <v>1</v>
      </c>
      <c r="K19" s="2"/>
      <c r="L19" s="2"/>
      <c r="M19" s="2">
        <v>2</v>
      </c>
      <c r="N19" s="2">
        <v>2</v>
      </c>
      <c r="O19" s="2">
        <v>1</v>
      </c>
      <c r="P19" s="2">
        <v>1</v>
      </c>
      <c r="Q19" s="39">
        <f t="shared" si="0"/>
        <v>1.5</v>
      </c>
      <c r="R19" s="2">
        <v>2</v>
      </c>
      <c r="S19" s="31">
        <f t="shared" si="1"/>
        <v>3</v>
      </c>
    </row>
    <row r="20" spans="1:19" ht="48" customHeight="1" x14ac:dyDescent="0.25">
      <c r="A20" s="10" t="s">
        <v>115</v>
      </c>
      <c r="B20" s="1" t="s">
        <v>56</v>
      </c>
      <c r="C20" s="2"/>
      <c r="D20" s="2"/>
      <c r="E20" s="2" t="s">
        <v>67</v>
      </c>
      <c r="F20" s="2"/>
      <c r="G20" s="11" t="s">
        <v>67</v>
      </c>
      <c r="H20" s="11"/>
      <c r="I20" s="11" t="s">
        <v>67</v>
      </c>
      <c r="J20" s="2">
        <v>1</v>
      </c>
      <c r="K20" s="2"/>
      <c r="L20" s="2"/>
      <c r="M20" s="2">
        <v>2</v>
      </c>
      <c r="N20" s="2">
        <v>2</v>
      </c>
      <c r="O20" s="2">
        <v>1</v>
      </c>
      <c r="P20" s="2">
        <v>1</v>
      </c>
      <c r="Q20" s="39">
        <f t="shared" si="0"/>
        <v>1.5</v>
      </c>
      <c r="R20" s="2">
        <v>2</v>
      </c>
      <c r="S20" s="31">
        <f t="shared" si="1"/>
        <v>3</v>
      </c>
    </row>
    <row r="21" spans="1:19" ht="48" customHeight="1" x14ac:dyDescent="0.25">
      <c r="A21" s="10" t="s">
        <v>116</v>
      </c>
      <c r="B21" s="1" t="s">
        <v>54</v>
      </c>
      <c r="C21" s="2"/>
      <c r="D21" s="2"/>
      <c r="E21" s="2" t="s">
        <v>67</v>
      </c>
      <c r="F21" s="2"/>
      <c r="G21" s="2" t="s">
        <v>67</v>
      </c>
      <c r="H21" s="2"/>
      <c r="I21" s="2" t="s">
        <v>67</v>
      </c>
      <c r="J21" s="2">
        <v>1</v>
      </c>
      <c r="K21" s="2"/>
      <c r="L21" s="2"/>
      <c r="M21" s="2">
        <v>2</v>
      </c>
      <c r="N21" s="2">
        <v>2</v>
      </c>
      <c r="O21" s="2">
        <v>1</v>
      </c>
      <c r="P21" s="2">
        <v>1</v>
      </c>
      <c r="Q21" s="39">
        <f t="shared" si="0"/>
        <v>1.5</v>
      </c>
      <c r="R21" s="2">
        <v>2</v>
      </c>
      <c r="S21" s="31">
        <f t="shared" si="1"/>
        <v>3</v>
      </c>
    </row>
    <row r="22" spans="1:19" ht="48" customHeight="1" x14ac:dyDescent="0.25">
      <c r="A22" s="10" t="s">
        <v>117</v>
      </c>
      <c r="B22" s="1" t="s">
        <v>68</v>
      </c>
      <c r="C22" s="2"/>
      <c r="D22" s="2"/>
      <c r="E22" s="2" t="s">
        <v>67</v>
      </c>
      <c r="F22" s="2" t="s">
        <v>67</v>
      </c>
      <c r="G22" s="2" t="s">
        <v>67</v>
      </c>
      <c r="H22" s="2" t="s">
        <v>67</v>
      </c>
      <c r="I22" s="2" t="s">
        <v>67</v>
      </c>
      <c r="J22" s="2">
        <v>1</v>
      </c>
      <c r="K22" s="2"/>
      <c r="L22" s="2"/>
      <c r="M22" s="2">
        <v>2</v>
      </c>
      <c r="N22" s="2">
        <v>3</v>
      </c>
      <c r="O22" s="2">
        <v>1</v>
      </c>
      <c r="P22" s="2">
        <v>1</v>
      </c>
      <c r="Q22" s="39">
        <f t="shared" si="0"/>
        <v>1.75</v>
      </c>
      <c r="R22" s="2">
        <v>3</v>
      </c>
      <c r="S22" s="40">
        <f t="shared" si="1"/>
        <v>5.25</v>
      </c>
    </row>
    <row r="23" spans="1:19" ht="48" customHeight="1" x14ac:dyDescent="0.25">
      <c r="A23" s="10" t="s">
        <v>118</v>
      </c>
      <c r="B23" s="5" t="s">
        <v>55</v>
      </c>
      <c r="C23" s="4"/>
      <c r="D23" s="4"/>
      <c r="E23" s="4" t="s">
        <v>67</v>
      </c>
      <c r="F23" s="4"/>
      <c r="G23" s="12"/>
      <c r="H23" s="12" t="s">
        <v>67</v>
      </c>
      <c r="I23" s="12" t="s">
        <v>67</v>
      </c>
      <c r="J23" s="4">
        <v>1</v>
      </c>
      <c r="K23" s="4"/>
      <c r="L23" s="4"/>
      <c r="M23" s="4">
        <v>2</v>
      </c>
      <c r="N23" s="4">
        <v>3</v>
      </c>
      <c r="O23" s="4">
        <v>2</v>
      </c>
      <c r="P23" s="4">
        <v>2</v>
      </c>
      <c r="Q23" s="39">
        <f t="shared" si="0"/>
        <v>2.25</v>
      </c>
      <c r="R23" s="4">
        <v>3</v>
      </c>
      <c r="S23" s="43">
        <f t="shared" si="1"/>
        <v>6.75</v>
      </c>
    </row>
    <row r="24" spans="1:19" ht="48" customHeight="1" x14ac:dyDescent="0.25">
      <c r="A24" s="10" t="s">
        <v>119</v>
      </c>
      <c r="B24" s="5" t="s">
        <v>63</v>
      </c>
      <c r="C24" s="4" t="s">
        <v>67</v>
      </c>
      <c r="D24" s="4" t="s">
        <v>67</v>
      </c>
      <c r="E24" s="12" t="s">
        <v>67</v>
      </c>
      <c r="F24" s="12" t="s">
        <v>67</v>
      </c>
      <c r="G24" s="12"/>
      <c r="H24" s="12" t="s">
        <v>67</v>
      </c>
      <c r="I24" s="12" t="s">
        <v>67</v>
      </c>
      <c r="J24" s="4">
        <v>1</v>
      </c>
      <c r="K24" s="4">
        <v>1</v>
      </c>
      <c r="L24" s="4"/>
      <c r="M24" s="4">
        <v>2</v>
      </c>
      <c r="N24" s="4">
        <v>2</v>
      </c>
      <c r="O24" s="4">
        <v>1</v>
      </c>
      <c r="P24" s="4">
        <v>2</v>
      </c>
      <c r="Q24" s="39">
        <f t="shared" si="0"/>
        <v>1.75</v>
      </c>
      <c r="R24" s="4">
        <v>3</v>
      </c>
      <c r="S24" s="40">
        <f t="shared" si="1"/>
        <v>5.25</v>
      </c>
    </row>
    <row r="25" spans="1:19" ht="48" customHeight="1" x14ac:dyDescent="0.25">
      <c r="A25" s="10" t="s">
        <v>120</v>
      </c>
      <c r="B25" s="5" t="s">
        <v>150</v>
      </c>
      <c r="C25" s="4" t="s">
        <v>67</v>
      </c>
      <c r="D25" s="4" t="s">
        <v>67</v>
      </c>
      <c r="E25" s="12" t="s">
        <v>67</v>
      </c>
      <c r="F25" s="12"/>
      <c r="G25" s="12"/>
      <c r="H25" s="12" t="s">
        <v>67</v>
      </c>
      <c r="I25" s="12" t="s">
        <v>67</v>
      </c>
      <c r="J25" s="4">
        <v>1</v>
      </c>
      <c r="K25" s="4">
        <v>1</v>
      </c>
      <c r="L25" s="4">
        <v>1</v>
      </c>
      <c r="M25" s="4">
        <v>3</v>
      </c>
      <c r="N25" s="4">
        <v>3</v>
      </c>
      <c r="O25" s="4">
        <v>3</v>
      </c>
      <c r="P25" s="4">
        <v>3</v>
      </c>
      <c r="Q25" s="39">
        <f t="shared" si="0"/>
        <v>3</v>
      </c>
      <c r="R25" s="4">
        <v>2</v>
      </c>
      <c r="S25" s="42">
        <f t="shared" si="1"/>
        <v>6</v>
      </c>
    </row>
    <row r="26" spans="1:19" ht="48" customHeight="1" x14ac:dyDescent="0.25">
      <c r="A26" s="10" t="s">
        <v>121</v>
      </c>
      <c r="B26" s="1" t="s">
        <v>149</v>
      </c>
      <c r="C26" s="2" t="s">
        <v>67</v>
      </c>
      <c r="D26" s="2" t="s">
        <v>67</v>
      </c>
      <c r="E26" s="2"/>
      <c r="F26" s="2"/>
      <c r="G26" s="2" t="s">
        <v>67</v>
      </c>
      <c r="H26" s="2" t="s">
        <v>67</v>
      </c>
      <c r="I26" s="2" t="s">
        <v>67</v>
      </c>
      <c r="J26" s="2">
        <v>1</v>
      </c>
      <c r="K26" s="2"/>
      <c r="L26" s="2"/>
      <c r="M26" s="2">
        <v>2</v>
      </c>
      <c r="N26" s="2">
        <v>1</v>
      </c>
      <c r="O26" s="2">
        <v>2</v>
      </c>
      <c r="P26" s="2">
        <v>1</v>
      </c>
      <c r="Q26" s="39">
        <f t="shared" si="0"/>
        <v>1.5</v>
      </c>
      <c r="R26" s="2">
        <v>3</v>
      </c>
      <c r="S26" s="40">
        <f t="shared" si="1"/>
        <v>4.5</v>
      </c>
    </row>
    <row r="27" spans="1:19" ht="48" customHeight="1" x14ac:dyDescent="0.25">
      <c r="A27" s="10" t="s">
        <v>122</v>
      </c>
      <c r="B27" s="1" t="s">
        <v>139</v>
      </c>
      <c r="C27" s="2"/>
      <c r="D27" s="2" t="s">
        <v>67</v>
      </c>
      <c r="E27" s="2"/>
      <c r="F27" s="2"/>
      <c r="G27" s="2"/>
      <c r="H27" s="2" t="s">
        <v>67</v>
      </c>
      <c r="I27" s="2" t="s">
        <v>67</v>
      </c>
      <c r="J27" s="2">
        <v>1</v>
      </c>
      <c r="K27" s="2"/>
      <c r="L27" s="2"/>
      <c r="M27" s="2">
        <v>2</v>
      </c>
      <c r="N27" s="2">
        <v>1</v>
      </c>
      <c r="O27" s="2">
        <v>1</v>
      </c>
      <c r="P27" s="2">
        <v>2</v>
      </c>
      <c r="Q27" s="39">
        <f t="shared" si="0"/>
        <v>1.5</v>
      </c>
      <c r="R27" s="2">
        <v>2</v>
      </c>
      <c r="S27" s="31">
        <f t="shared" si="1"/>
        <v>3</v>
      </c>
    </row>
    <row r="28" spans="1:19" ht="48" customHeight="1" x14ac:dyDescent="0.25">
      <c r="A28" s="10" t="s">
        <v>123</v>
      </c>
      <c r="B28" s="1" t="s">
        <v>196</v>
      </c>
      <c r="C28" s="2"/>
      <c r="D28" s="2"/>
      <c r="E28" s="2"/>
      <c r="F28" s="2" t="s">
        <v>67</v>
      </c>
      <c r="G28" s="2" t="s">
        <v>67</v>
      </c>
      <c r="H28" s="2" t="s">
        <v>67</v>
      </c>
      <c r="I28" s="2" t="s">
        <v>67</v>
      </c>
      <c r="J28" s="2">
        <v>1</v>
      </c>
      <c r="K28" s="2"/>
      <c r="L28" s="2"/>
      <c r="M28" s="2">
        <v>2</v>
      </c>
      <c r="N28" s="2">
        <v>2</v>
      </c>
      <c r="O28" s="2">
        <v>1</v>
      </c>
      <c r="P28" s="2">
        <v>1</v>
      </c>
      <c r="Q28" s="39">
        <f t="shared" si="0"/>
        <v>1.5</v>
      </c>
      <c r="R28" s="2">
        <v>3</v>
      </c>
      <c r="S28" s="40">
        <f t="shared" si="1"/>
        <v>4.5</v>
      </c>
    </row>
    <row r="29" spans="1:19" ht="48" customHeight="1" x14ac:dyDescent="0.25">
      <c r="A29" s="10" t="s">
        <v>124</v>
      </c>
      <c r="B29" s="1" t="s">
        <v>10</v>
      </c>
      <c r="C29" s="2" t="s">
        <v>67</v>
      </c>
      <c r="D29" s="2"/>
      <c r="E29" s="2"/>
      <c r="F29" s="2"/>
      <c r="G29" s="2"/>
      <c r="H29" s="2" t="s">
        <v>67</v>
      </c>
      <c r="I29" s="2"/>
      <c r="J29" s="4"/>
      <c r="K29" s="2">
        <v>1</v>
      </c>
      <c r="L29" s="4">
        <v>1</v>
      </c>
      <c r="M29" s="12">
        <v>3</v>
      </c>
      <c r="N29" s="4">
        <v>3</v>
      </c>
      <c r="O29" s="4">
        <v>3</v>
      </c>
      <c r="P29" s="4">
        <v>3</v>
      </c>
      <c r="Q29" s="39">
        <f t="shared" si="0"/>
        <v>3</v>
      </c>
      <c r="R29" s="4">
        <v>1</v>
      </c>
      <c r="S29" s="31">
        <f t="shared" si="1"/>
        <v>3</v>
      </c>
    </row>
    <row r="30" spans="1:19" ht="48" customHeight="1" x14ac:dyDescent="0.25">
      <c r="A30" s="10" t="s">
        <v>140</v>
      </c>
      <c r="B30" s="1" t="s">
        <v>141</v>
      </c>
      <c r="C30" s="2" t="s">
        <v>67</v>
      </c>
      <c r="D30" s="2" t="s">
        <v>67</v>
      </c>
      <c r="E30" s="2"/>
      <c r="F30" s="2" t="s">
        <v>67</v>
      </c>
      <c r="G30" s="2" t="s">
        <v>67</v>
      </c>
      <c r="H30" s="2" t="s">
        <v>67</v>
      </c>
      <c r="I30" s="2" t="s">
        <v>67</v>
      </c>
      <c r="J30" s="2">
        <v>1</v>
      </c>
      <c r="K30" s="2">
        <v>1</v>
      </c>
      <c r="L30" s="2"/>
      <c r="M30" s="2">
        <v>2</v>
      </c>
      <c r="N30" s="2">
        <v>3</v>
      </c>
      <c r="O30" s="2">
        <v>1</v>
      </c>
      <c r="P30" s="2">
        <v>2</v>
      </c>
      <c r="Q30" s="39">
        <f t="shared" si="0"/>
        <v>2</v>
      </c>
      <c r="R30" s="2">
        <v>3</v>
      </c>
      <c r="S30" s="42">
        <f t="shared" si="1"/>
        <v>6</v>
      </c>
    </row>
    <row r="31" spans="1:19" ht="48" customHeight="1" x14ac:dyDescent="0.25">
      <c r="A31" s="10" t="s">
        <v>142</v>
      </c>
      <c r="B31" s="1" t="s">
        <v>11</v>
      </c>
      <c r="C31" s="2" t="s">
        <v>67</v>
      </c>
      <c r="D31" s="2"/>
      <c r="E31" s="11"/>
      <c r="F31" s="11"/>
      <c r="G31" s="11"/>
      <c r="H31" s="11" t="s">
        <v>67</v>
      </c>
      <c r="I31" s="11" t="s">
        <v>67</v>
      </c>
      <c r="J31" s="2">
        <v>1</v>
      </c>
      <c r="K31" s="2">
        <v>1</v>
      </c>
      <c r="L31" s="2"/>
      <c r="M31" s="2">
        <v>2</v>
      </c>
      <c r="N31" s="2">
        <v>2</v>
      </c>
      <c r="O31" s="2">
        <v>1</v>
      </c>
      <c r="P31" s="2">
        <v>1</v>
      </c>
      <c r="Q31" s="39">
        <f t="shared" si="0"/>
        <v>1.5</v>
      </c>
      <c r="R31" s="2">
        <v>3</v>
      </c>
      <c r="S31" s="40">
        <f t="shared" si="1"/>
        <v>4.5</v>
      </c>
    </row>
    <row r="32" spans="1:19" ht="48" customHeight="1" x14ac:dyDescent="0.25">
      <c r="A32" s="10" t="s">
        <v>195</v>
      </c>
      <c r="B32" s="1" t="s">
        <v>143</v>
      </c>
      <c r="C32" s="2"/>
      <c r="D32" s="2"/>
      <c r="E32" s="11"/>
      <c r="F32" s="11" t="s">
        <v>67</v>
      </c>
      <c r="G32" s="11"/>
      <c r="H32" s="11" t="s">
        <v>67</v>
      </c>
      <c r="I32" s="11" t="s">
        <v>67</v>
      </c>
      <c r="J32" s="2">
        <v>1</v>
      </c>
      <c r="K32" s="2">
        <v>1</v>
      </c>
      <c r="L32" s="2"/>
      <c r="M32" s="2">
        <v>2</v>
      </c>
      <c r="N32" s="2">
        <v>3</v>
      </c>
      <c r="O32" s="2">
        <v>1</v>
      </c>
      <c r="P32" s="2">
        <v>2</v>
      </c>
      <c r="Q32" s="39">
        <f t="shared" si="0"/>
        <v>2</v>
      </c>
      <c r="R32" s="2">
        <v>3</v>
      </c>
      <c r="S32" s="42">
        <f t="shared" si="1"/>
        <v>6</v>
      </c>
    </row>
    <row r="33" ht="48" customHeight="1" x14ac:dyDescent="0.25"/>
    <row r="34" ht="48" customHeight="1" x14ac:dyDescent="0.25"/>
    <row r="35" ht="48" customHeight="1" x14ac:dyDescent="0.25"/>
    <row r="36" ht="48" customHeight="1" x14ac:dyDescent="0.25"/>
    <row r="37" ht="48" customHeight="1" x14ac:dyDescent="0.25"/>
    <row r="38" ht="48" customHeight="1" x14ac:dyDescent="0.25"/>
    <row r="39" ht="48" customHeight="1" x14ac:dyDescent="0.25"/>
    <row r="40" ht="48" customHeight="1" x14ac:dyDescent="0.25"/>
    <row r="41" ht="48" customHeight="1" x14ac:dyDescent="0.25"/>
    <row r="42" ht="48" customHeight="1" x14ac:dyDescent="0.25"/>
    <row r="43" ht="48" customHeight="1" x14ac:dyDescent="0.25"/>
    <row r="44" ht="48" customHeight="1" x14ac:dyDescent="0.25"/>
    <row r="45" ht="48" customHeight="1" x14ac:dyDescent="0.25"/>
    <row r="46" ht="48" customHeight="1" x14ac:dyDescent="0.25"/>
    <row r="47" ht="48" customHeight="1" x14ac:dyDescent="0.25"/>
    <row r="48" ht="48" customHeight="1" x14ac:dyDescent="0.25"/>
    <row r="49" ht="48" customHeight="1" x14ac:dyDescent="0.25"/>
    <row r="50" ht="48" customHeight="1" x14ac:dyDescent="0.25"/>
    <row r="51" ht="48" customHeight="1" x14ac:dyDescent="0.25"/>
    <row r="52" ht="48" customHeight="1" x14ac:dyDescent="0.25"/>
    <row r="53" ht="48" customHeight="1" x14ac:dyDescent="0.25"/>
    <row r="54" ht="48" customHeight="1" x14ac:dyDescent="0.25"/>
    <row r="55" ht="48" customHeight="1" x14ac:dyDescent="0.25"/>
    <row r="56" ht="48" customHeight="1" x14ac:dyDescent="0.25"/>
    <row r="57" ht="48" customHeight="1" x14ac:dyDescent="0.25"/>
    <row r="58" ht="48" customHeight="1" x14ac:dyDescent="0.25"/>
    <row r="59" ht="48" customHeight="1" x14ac:dyDescent="0.25"/>
    <row r="60" ht="48" customHeight="1" x14ac:dyDescent="0.25"/>
    <row r="61" ht="48" customHeight="1" x14ac:dyDescent="0.25"/>
    <row r="62" ht="48" customHeight="1" x14ac:dyDescent="0.25"/>
    <row r="63" ht="48" customHeight="1" x14ac:dyDescent="0.25"/>
    <row r="64" ht="48" customHeight="1" x14ac:dyDescent="0.25"/>
  </sheetData>
  <mergeCells count="6">
    <mergeCell ref="R1:S1"/>
    <mergeCell ref="A1:B1"/>
    <mergeCell ref="C1:F1"/>
    <mergeCell ref="G1:I1"/>
    <mergeCell ref="J1:L1"/>
    <mergeCell ref="M1:Q1"/>
  </mergeCells>
  <conditionalFormatting sqref="C4:F5">
    <cfRule type="iconSet" priority="82">
      <iconSet iconSet="3Symbols" showValue="0">
        <cfvo type="percent" val="0"/>
        <cfvo type="percent" val="33"/>
        <cfvo type="percent" val="67"/>
      </iconSet>
    </cfRule>
  </conditionalFormatting>
  <conditionalFormatting sqref="J4:J5">
    <cfRule type="iconSet" priority="83">
      <iconSet showValue="0">
        <cfvo type="percent" val="0"/>
        <cfvo type="percent" val="33"/>
        <cfvo type="percent" val="67"/>
      </iconSet>
    </cfRule>
  </conditionalFormatting>
  <conditionalFormatting sqref="C21">
    <cfRule type="iconSet" priority="74">
      <iconSet iconSet="3Symbols" showValue="0">
        <cfvo type="percent" val="0"/>
        <cfvo type="percent" val="33"/>
        <cfvo type="percent" val="67"/>
      </iconSet>
    </cfRule>
  </conditionalFormatting>
  <conditionalFormatting sqref="C21:F21">
    <cfRule type="iconSet" priority="76">
      <iconSet iconSet="3Symbols" showValue="0">
        <cfvo type="percent" val="0"/>
        <cfvo type="percent" val="33"/>
        <cfvo type="percent" val="67"/>
      </iconSet>
    </cfRule>
  </conditionalFormatting>
  <conditionalFormatting sqref="C21:F21">
    <cfRule type="iconSet" priority="77">
      <iconSet iconSet="3Symbols" showValue="0">
        <cfvo type="percent" val="0"/>
        <cfvo type="percent" val="33"/>
        <cfvo type="percent" val="67"/>
      </iconSet>
    </cfRule>
  </conditionalFormatting>
  <conditionalFormatting sqref="J21">
    <cfRule type="iconSet" priority="78">
      <iconSet showValue="0">
        <cfvo type="percent" val="0"/>
        <cfvo type="percent" val="33"/>
        <cfvo type="percent" val="67"/>
      </iconSet>
    </cfRule>
  </conditionalFormatting>
  <conditionalFormatting sqref="C6:F6">
    <cfRule type="iconSet" priority="67">
      <iconSet iconSet="3Symbols" showValue="0">
        <cfvo type="percent" val="0"/>
        <cfvo type="percent" val="33"/>
        <cfvo type="percent" val="67"/>
      </iconSet>
    </cfRule>
  </conditionalFormatting>
  <conditionalFormatting sqref="C6:F6">
    <cfRule type="iconSet" priority="68">
      <iconSet iconSet="3Symbols" showValue="0">
        <cfvo type="percent" val="0"/>
        <cfvo type="percent" val="33"/>
        <cfvo type="percent" val="67"/>
      </iconSet>
    </cfRule>
  </conditionalFormatting>
  <conditionalFormatting sqref="C6">
    <cfRule type="iconSet" priority="69">
      <iconSet iconSet="3Symbols" showValue="0">
        <cfvo type="percent" val="0"/>
        <cfvo type="percent" val="33"/>
        <cfvo type="percent" val="67"/>
      </iconSet>
    </cfRule>
  </conditionalFormatting>
  <conditionalFormatting sqref="J6">
    <cfRule type="iconSet" priority="71">
      <iconSet showValue="0">
        <cfvo type="percent" val="0"/>
        <cfvo type="percent" val="33"/>
        <cfvo type="percent" val="67"/>
      </iconSet>
    </cfRule>
  </conditionalFormatting>
  <conditionalFormatting sqref="C7:F11">
    <cfRule type="iconSet" priority="60">
      <iconSet iconSet="3Symbols" showValue="0">
        <cfvo type="percent" val="0"/>
        <cfvo type="percent" val="33"/>
        <cfvo type="percent" val="67"/>
      </iconSet>
    </cfRule>
  </conditionalFormatting>
  <conditionalFormatting sqref="C7:F11">
    <cfRule type="iconSet" priority="61">
      <iconSet iconSet="3Symbols" showValue="0">
        <cfvo type="percent" val="0"/>
        <cfvo type="percent" val="33"/>
        <cfvo type="percent" val="67"/>
      </iconSet>
    </cfRule>
  </conditionalFormatting>
  <conditionalFormatting sqref="C7:C11">
    <cfRule type="iconSet" priority="62">
      <iconSet iconSet="3Symbols" showValue="0">
        <cfvo type="percent" val="0"/>
        <cfvo type="percent" val="33"/>
        <cfvo type="percent" val="67"/>
      </iconSet>
    </cfRule>
  </conditionalFormatting>
  <conditionalFormatting sqref="J7:J11">
    <cfRule type="iconSet" priority="64">
      <iconSet showValue="0">
        <cfvo type="percent" val="0"/>
        <cfvo type="percent" val="33"/>
        <cfvo type="percent" val="67"/>
      </iconSet>
    </cfRule>
  </conditionalFormatting>
  <conditionalFormatting sqref="C20:F20">
    <cfRule type="iconSet" priority="53">
      <iconSet iconSet="3Symbols" showValue="0">
        <cfvo type="percent" val="0"/>
        <cfvo type="percent" val="33"/>
        <cfvo type="percent" val="67"/>
      </iconSet>
    </cfRule>
  </conditionalFormatting>
  <conditionalFormatting sqref="C20:F20">
    <cfRule type="iconSet" priority="54">
      <iconSet iconSet="3Symbols" showValue="0">
        <cfvo type="percent" val="0"/>
        <cfvo type="percent" val="33"/>
        <cfvo type="percent" val="67"/>
      </iconSet>
    </cfRule>
  </conditionalFormatting>
  <conditionalFormatting sqref="C20">
    <cfRule type="iconSet" priority="55">
      <iconSet iconSet="3Symbols" showValue="0">
        <cfvo type="percent" val="0"/>
        <cfvo type="percent" val="33"/>
        <cfvo type="percent" val="67"/>
      </iconSet>
    </cfRule>
  </conditionalFormatting>
  <conditionalFormatting sqref="J20">
    <cfRule type="iconSet" priority="57">
      <iconSet showValue="0">
        <cfvo type="percent" val="0"/>
        <cfvo type="percent" val="33"/>
        <cfvo type="percent" val="67"/>
      </iconSet>
    </cfRule>
  </conditionalFormatting>
  <conditionalFormatting sqref="C22:F23">
    <cfRule type="iconSet" priority="46">
      <iconSet iconSet="3Symbols" showValue="0">
        <cfvo type="percent" val="0"/>
        <cfvo type="percent" val="33"/>
        <cfvo type="percent" val="67"/>
      </iconSet>
    </cfRule>
  </conditionalFormatting>
  <conditionalFormatting sqref="C22:F23">
    <cfRule type="iconSet" priority="47">
      <iconSet iconSet="3Symbols" showValue="0">
        <cfvo type="percent" val="0"/>
        <cfvo type="percent" val="33"/>
        <cfvo type="percent" val="67"/>
      </iconSet>
    </cfRule>
  </conditionalFormatting>
  <conditionalFormatting sqref="C22:C23">
    <cfRule type="iconSet" priority="48">
      <iconSet iconSet="3Symbols" showValue="0">
        <cfvo type="percent" val="0"/>
        <cfvo type="percent" val="33"/>
        <cfvo type="percent" val="67"/>
      </iconSet>
    </cfRule>
  </conditionalFormatting>
  <conditionalFormatting sqref="J22:J23">
    <cfRule type="iconSet" priority="50">
      <iconSet showValue="0">
        <cfvo type="percent" val="0"/>
        <cfvo type="percent" val="33"/>
        <cfvo type="percent" val="67"/>
      </iconSet>
    </cfRule>
  </conditionalFormatting>
  <conditionalFormatting sqref="C24:F25">
    <cfRule type="iconSet" priority="42">
      <iconSet iconSet="3Symbols" showValue="0">
        <cfvo type="percent" val="0"/>
        <cfvo type="percent" val="33"/>
        <cfvo type="percent" val="67"/>
      </iconSet>
    </cfRule>
  </conditionalFormatting>
  <conditionalFormatting sqref="J24:J25">
    <cfRule type="iconSet" priority="43">
      <iconSet showValue="0">
        <cfvo type="percent" val="0"/>
        <cfvo type="percent" val="33"/>
        <cfvo type="percent" val="67"/>
      </iconSet>
    </cfRule>
  </conditionalFormatting>
  <conditionalFormatting sqref="C26">
    <cfRule type="iconSet" priority="35">
      <iconSet iconSet="3Symbols" showValue="0">
        <cfvo type="percent" val="0"/>
        <cfvo type="percent" val="33"/>
        <cfvo type="percent" val="67"/>
      </iconSet>
    </cfRule>
  </conditionalFormatting>
  <conditionalFormatting sqref="C26:F26">
    <cfRule type="iconSet" priority="37">
      <iconSet iconSet="3Symbols" showValue="0">
        <cfvo type="percent" val="0"/>
        <cfvo type="percent" val="33"/>
        <cfvo type="percent" val="67"/>
      </iconSet>
    </cfRule>
  </conditionalFormatting>
  <conditionalFormatting sqref="J26">
    <cfRule type="iconSet" priority="38">
      <iconSet showValue="0">
        <cfvo type="percent" val="0"/>
        <cfvo type="percent" val="33"/>
        <cfvo type="percent" val="67"/>
      </iconSet>
    </cfRule>
  </conditionalFormatting>
  <conditionalFormatting sqref="C29:C30">
    <cfRule type="iconSet" priority="29">
      <iconSet iconSet="3Symbols" showValue="0">
        <cfvo type="percent" val="0"/>
        <cfvo type="percent" val="33"/>
        <cfvo type="percent" val="67"/>
      </iconSet>
    </cfRule>
  </conditionalFormatting>
  <conditionalFormatting sqref="J29">
    <cfRule type="iconSet" priority="26">
      <iconSet showValue="0">
        <cfvo type="percent" val="0"/>
        <cfvo type="percent" val="33"/>
        <cfvo type="percent" val="67"/>
      </iconSet>
    </cfRule>
  </conditionalFormatting>
  <conditionalFormatting sqref="C29:F32">
    <cfRule type="iconSet" priority="31">
      <iconSet iconSet="3Symbols" showValue="0">
        <cfvo type="percent" val="0"/>
        <cfvo type="percent" val="33"/>
        <cfvo type="percent" val="67"/>
      </iconSet>
    </cfRule>
  </conditionalFormatting>
  <conditionalFormatting sqref="J30:J32">
    <cfRule type="iconSet" priority="32">
      <iconSet showValue="0">
        <cfvo type="percent" val="0"/>
        <cfvo type="percent" val="33"/>
        <cfvo type="percent" val="67"/>
      </iconSet>
    </cfRule>
  </conditionalFormatting>
  <conditionalFormatting sqref="C27:C28 C17:C19">
    <cfRule type="iconSet" priority="102">
      <iconSet iconSet="3Symbols" showValue="0">
        <cfvo type="percent" val="0"/>
        <cfvo type="percent" val="33"/>
        <cfvo type="percent" val="67"/>
      </iconSet>
    </cfRule>
  </conditionalFormatting>
  <conditionalFormatting sqref="C12:F12">
    <cfRule type="iconSet" priority="19">
      <iconSet iconSet="3Symbols" showValue="0">
        <cfvo type="percent" val="0"/>
        <cfvo type="percent" val="33"/>
        <cfvo type="percent" val="67"/>
      </iconSet>
    </cfRule>
  </conditionalFormatting>
  <conditionalFormatting sqref="C12:F12">
    <cfRule type="iconSet" priority="20">
      <iconSet iconSet="3Symbols" showValue="0">
        <cfvo type="percent" val="0"/>
        <cfvo type="percent" val="33"/>
        <cfvo type="percent" val="67"/>
      </iconSet>
    </cfRule>
  </conditionalFormatting>
  <conditionalFormatting sqref="C12">
    <cfRule type="iconSet" priority="21">
      <iconSet iconSet="3Symbols" showValue="0">
        <cfvo type="percent" val="0"/>
        <cfvo type="percent" val="33"/>
        <cfvo type="percent" val="67"/>
      </iconSet>
    </cfRule>
  </conditionalFormatting>
  <conditionalFormatting sqref="J12">
    <cfRule type="iconSet" priority="23">
      <iconSet showValue="0">
        <cfvo type="percent" val="0"/>
        <cfvo type="percent" val="33"/>
        <cfvo type="percent" val="67"/>
      </iconSet>
    </cfRule>
  </conditionalFormatting>
  <conditionalFormatting sqref="C3:F3 C13:F19 C27:F28">
    <cfRule type="iconSet" priority="829">
      <iconSet iconSet="3Symbols" showValue="0">
        <cfvo type="percent" val="0"/>
        <cfvo type="percent" val="33"/>
        <cfvo type="percent" val="67"/>
      </iconSet>
    </cfRule>
  </conditionalFormatting>
  <conditionalFormatting sqref="C18:F19 C27:F28">
    <cfRule type="iconSet" priority="832">
      <iconSet iconSet="3Symbols" showValue="0">
        <cfvo type="percent" val="0"/>
        <cfvo type="percent" val="33"/>
        <cfvo type="percent" val="67"/>
      </iconSet>
    </cfRule>
  </conditionalFormatting>
  <conditionalFormatting sqref="J13:J19 J3 J27:J28">
    <cfRule type="iconSet" priority="834">
      <iconSet showValue="0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1" id="{39790A2C-E32A-4D76-B3A1-50A55E4EB13E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G4:I5</xm:sqref>
        </x14:conditionalFormatting>
        <x14:conditionalFormatting xmlns:xm="http://schemas.microsoft.com/office/excel/2006/main">
          <x14:cfRule type="iconSet" priority="84" id="{9E2CBFC4-1E5B-49A8-9356-45DE32752A5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K4:K5</xm:sqref>
        </x14:conditionalFormatting>
        <x14:conditionalFormatting xmlns:xm="http://schemas.microsoft.com/office/excel/2006/main">
          <x14:cfRule type="iconSet" priority="85" id="{F3D45A57-C3E4-4DFD-AC7F-13C3A13F8CA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L4:L5</xm:sqref>
        </x14:conditionalFormatting>
        <x14:conditionalFormatting xmlns:xm="http://schemas.microsoft.com/office/excel/2006/main">
          <x14:cfRule type="iconSet" priority="75" id="{B92DEF7A-2452-4517-8DA7-546499AD904E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G21:I21</xm:sqref>
        </x14:conditionalFormatting>
        <x14:conditionalFormatting xmlns:xm="http://schemas.microsoft.com/office/excel/2006/main">
          <x14:cfRule type="iconSet" priority="79" id="{8FADB690-11D3-4B4B-BB1E-FC2CBF4240F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K21</xm:sqref>
        </x14:conditionalFormatting>
        <x14:conditionalFormatting xmlns:xm="http://schemas.microsoft.com/office/excel/2006/main">
          <x14:cfRule type="iconSet" priority="80" id="{E3EFCFC1-D4EA-47A6-8EA8-1FF16623FF7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L21</xm:sqref>
        </x14:conditionalFormatting>
        <x14:conditionalFormatting xmlns:xm="http://schemas.microsoft.com/office/excel/2006/main">
          <x14:cfRule type="iconSet" priority="70" id="{C3A693E8-DEFF-4AEE-9F72-D310F1B6182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G6:I6</xm:sqref>
        </x14:conditionalFormatting>
        <x14:conditionalFormatting xmlns:xm="http://schemas.microsoft.com/office/excel/2006/main">
          <x14:cfRule type="iconSet" priority="72" id="{3F7E3E99-B35C-4314-82F7-535D9EA6E8BE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K6</xm:sqref>
        </x14:conditionalFormatting>
        <x14:conditionalFormatting xmlns:xm="http://schemas.microsoft.com/office/excel/2006/main">
          <x14:cfRule type="iconSet" priority="73" id="{83ED9359-9724-4E85-B5CF-42382D47CC8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L6</xm:sqref>
        </x14:conditionalFormatting>
        <x14:conditionalFormatting xmlns:xm="http://schemas.microsoft.com/office/excel/2006/main">
          <x14:cfRule type="iconSet" priority="63" id="{CC1ACB10-1154-436F-924F-80BE741C5E03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G7:I11</xm:sqref>
        </x14:conditionalFormatting>
        <x14:conditionalFormatting xmlns:xm="http://schemas.microsoft.com/office/excel/2006/main">
          <x14:cfRule type="iconSet" priority="65" id="{6BF98E46-760F-445C-98A7-335974492A1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K7:K11</xm:sqref>
        </x14:conditionalFormatting>
        <x14:conditionalFormatting xmlns:xm="http://schemas.microsoft.com/office/excel/2006/main">
          <x14:cfRule type="iconSet" priority="66" id="{F8595232-3242-48D7-A94D-024BA25462C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L7:L11</xm:sqref>
        </x14:conditionalFormatting>
        <x14:conditionalFormatting xmlns:xm="http://schemas.microsoft.com/office/excel/2006/main">
          <x14:cfRule type="iconSet" priority="56" id="{0667E3F4-4418-4CEF-84ED-F0399F5EB8F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G20:I20</xm:sqref>
        </x14:conditionalFormatting>
        <x14:conditionalFormatting xmlns:xm="http://schemas.microsoft.com/office/excel/2006/main">
          <x14:cfRule type="iconSet" priority="58" id="{F2D94686-869E-4557-A6C6-213E8CE76F6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K20</xm:sqref>
        </x14:conditionalFormatting>
        <x14:conditionalFormatting xmlns:xm="http://schemas.microsoft.com/office/excel/2006/main">
          <x14:cfRule type="iconSet" priority="59" id="{A8B922C2-EC23-4818-B8C6-7A561174B1C9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L20</xm:sqref>
        </x14:conditionalFormatting>
        <x14:conditionalFormatting xmlns:xm="http://schemas.microsoft.com/office/excel/2006/main">
          <x14:cfRule type="iconSet" priority="49" id="{BA50C127-0A58-4710-9B84-931E4AA8224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G22:I23</xm:sqref>
        </x14:conditionalFormatting>
        <x14:conditionalFormatting xmlns:xm="http://schemas.microsoft.com/office/excel/2006/main">
          <x14:cfRule type="iconSet" priority="51" id="{11D85052-B46A-448D-88C1-57977DABA24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K22:K23</xm:sqref>
        </x14:conditionalFormatting>
        <x14:conditionalFormatting xmlns:xm="http://schemas.microsoft.com/office/excel/2006/main">
          <x14:cfRule type="iconSet" priority="52" id="{52432A45-DF94-4F7F-AC5A-B2FB36C28E6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L22:L23</xm:sqref>
        </x14:conditionalFormatting>
        <x14:conditionalFormatting xmlns:xm="http://schemas.microsoft.com/office/excel/2006/main">
          <x14:cfRule type="iconSet" priority="41" id="{B81899F0-DAAE-44A3-98A2-6585940BC82C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G24:I25</xm:sqref>
        </x14:conditionalFormatting>
        <x14:conditionalFormatting xmlns:xm="http://schemas.microsoft.com/office/excel/2006/main">
          <x14:cfRule type="iconSet" priority="44" id="{377C9319-9FA1-4BB0-BB71-0807BC78983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K24:K25</xm:sqref>
        </x14:conditionalFormatting>
        <x14:conditionalFormatting xmlns:xm="http://schemas.microsoft.com/office/excel/2006/main">
          <x14:cfRule type="iconSet" priority="45" id="{6C5E0EB5-43B8-488D-8A50-0FD911B61BBE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L24:L25</xm:sqref>
        </x14:conditionalFormatting>
        <x14:conditionalFormatting xmlns:xm="http://schemas.microsoft.com/office/excel/2006/main">
          <x14:cfRule type="iconSet" priority="36" id="{ACF32339-3987-44F7-B53F-1EE4896C6ED9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G26:I26</xm:sqref>
        </x14:conditionalFormatting>
        <x14:conditionalFormatting xmlns:xm="http://schemas.microsoft.com/office/excel/2006/main">
          <x14:cfRule type="iconSet" priority="39" id="{C863B7D7-2FEA-4254-86DB-4C48F5351987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K26</xm:sqref>
        </x14:conditionalFormatting>
        <x14:conditionalFormatting xmlns:xm="http://schemas.microsoft.com/office/excel/2006/main">
          <x14:cfRule type="iconSet" priority="40" id="{DDE258EA-E0C9-4F97-93FF-D8A451B3C92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L26</xm:sqref>
        </x14:conditionalFormatting>
        <x14:conditionalFormatting xmlns:xm="http://schemas.microsoft.com/office/excel/2006/main">
          <x14:cfRule type="iconSet" priority="28" id="{90739D19-9BA5-458A-89AA-ADEE43E703FC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L29</xm:sqref>
        </x14:conditionalFormatting>
        <x14:conditionalFormatting xmlns:xm="http://schemas.microsoft.com/office/excel/2006/main">
          <x14:cfRule type="iconSet" priority="30" id="{81CFFCC8-C663-4D1F-876D-D5AD29F7865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G29:I32</xm:sqref>
        </x14:conditionalFormatting>
        <x14:conditionalFormatting xmlns:xm="http://schemas.microsoft.com/office/excel/2006/main">
          <x14:cfRule type="iconSet" priority="33" id="{6501C0EC-931C-4DED-A72D-DA4DF15889D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K29:K32</xm:sqref>
        </x14:conditionalFormatting>
        <x14:conditionalFormatting xmlns:xm="http://schemas.microsoft.com/office/excel/2006/main">
          <x14:cfRule type="iconSet" priority="34" id="{1CE48AB5-F42A-48A7-B1B1-8DE50648053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L30:L32</xm:sqref>
        </x14:conditionalFormatting>
        <x14:conditionalFormatting xmlns:xm="http://schemas.microsoft.com/office/excel/2006/main">
          <x14:cfRule type="iconSet" priority="103" id="{BE1591B2-7BB0-40C6-96D5-F5966E677FE8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G27:I28 G19:I19</xm:sqref>
        </x14:conditionalFormatting>
        <x14:conditionalFormatting xmlns:xm="http://schemas.microsoft.com/office/excel/2006/main">
          <x14:cfRule type="iconSet" priority="22" id="{D9A4ADCB-D0DF-4204-874E-A7F6AE5CE08E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G12:I12</xm:sqref>
        </x14:conditionalFormatting>
        <x14:conditionalFormatting xmlns:xm="http://schemas.microsoft.com/office/excel/2006/main">
          <x14:cfRule type="iconSet" priority="24" id="{84DDF359-F914-4551-9B8D-22C76D7ECAE7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K12</xm:sqref>
        </x14:conditionalFormatting>
        <x14:conditionalFormatting xmlns:xm="http://schemas.microsoft.com/office/excel/2006/main">
          <x14:cfRule type="iconSet" priority="25" id="{8BBA07D7-98BF-472E-9554-2D583B59C176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L12</xm:sqref>
        </x14:conditionalFormatting>
        <x14:conditionalFormatting xmlns:xm="http://schemas.microsoft.com/office/excel/2006/main">
          <x14:cfRule type="iconSet" priority="837" id="{1231D3CA-1A15-4C38-B6A2-6D8BF254491E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G3:I3 G13:I18</xm:sqref>
        </x14:conditionalFormatting>
        <x14:conditionalFormatting xmlns:xm="http://schemas.microsoft.com/office/excel/2006/main">
          <x14:cfRule type="iconSet" priority="839" id="{A143BB36-11F5-49EC-B72B-2748F6FEC333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K27:K28 K13:K19 K3</xm:sqref>
        </x14:conditionalFormatting>
        <x14:conditionalFormatting xmlns:xm="http://schemas.microsoft.com/office/excel/2006/main">
          <x14:cfRule type="iconSet" priority="842" id="{4DA870E6-9913-440C-818E-ED225026FC47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L27:L28 L13:L19 L3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40" zoomScaleNormal="40" workbookViewId="0">
      <selection activeCell="W11" sqref="W11"/>
    </sheetView>
  </sheetViews>
  <sheetFormatPr baseColWidth="10" defaultRowHeight="15" x14ac:dyDescent="0.25"/>
  <cols>
    <col min="1" max="1" width="7.140625" customWidth="1"/>
    <col min="2" max="2" width="44.28515625" customWidth="1"/>
    <col min="3" max="12" width="6.5703125" customWidth="1"/>
    <col min="13" max="16" width="4.140625" customWidth="1"/>
    <col min="17" max="17" width="8.42578125" customWidth="1"/>
    <col min="18" max="18" width="6.5703125" customWidth="1"/>
    <col min="19" max="19" width="10.5703125" customWidth="1"/>
  </cols>
  <sheetData>
    <row r="1" spans="1:19" ht="18" customHeight="1" x14ac:dyDescent="0.25">
      <c r="A1" s="50" t="s">
        <v>197</v>
      </c>
      <c r="B1" s="50"/>
      <c r="C1" s="50" t="s">
        <v>19</v>
      </c>
      <c r="D1" s="50"/>
      <c r="E1" s="50"/>
      <c r="F1" s="50"/>
      <c r="G1" s="50" t="s">
        <v>31</v>
      </c>
      <c r="H1" s="50"/>
      <c r="I1" s="50"/>
      <c r="J1" s="50" t="s">
        <v>194</v>
      </c>
      <c r="K1" s="50"/>
      <c r="L1" s="50"/>
      <c r="M1" s="51" t="s">
        <v>34</v>
      </c>
      <c r="N1" s="52"/>
      <c r="O1" s="52"/>
      <c r="P1" s="52"/>
      <c r="Q1" s="53"/>
      <c r="R1" s="50" t="s">
        <v>38</v>
      </c>
      <c r="S1" s="50"/>
    </row>
    <row r="2" spans="1:19" ht="157.5" customHeight="1" x14ac:dyDescent="0.25">
      <c r="A2" s="38" t="s">
        <v>79</v>
      </c>
      <c r="B2" s="10" t="s">
        <v>2</v>
      </c>
      <c r="C2" s="38" t="s">
        <v>190</v>
      </c>
      <c r="D2" s="38" t="s">
        <v>192</v>
      </c>
      <c r="E2" s="38" t="s">
        <v>193</v>
      </c>
      <c r="F2" s="38" t="s">
        <v>191</v>
      </c>
      <c r="G2" s="38" t="s">
        <v>29</v>
      </c>
      <c r="H2" s="38" t="s">
        <v>30</v>
      </c>
      <c r="I2" s="38" t="s">
        <v>32</v>
      </c>
      <c r="J2" s="38" t="s">
        <v>40</v>
      </c>
      <c r="K2" s="38" t="s">
        <v>41</v>
      </c>
      <c r="L2" s="38" t="s">
        <v>42</v>
      </c>
      <c r="M2" s="38" t="s">
        <v>35</v>
      </c>
      <c r="N2" s="38" t="s">
        <v>36</v>
      </c>
      <c r="O2" s="38" t="s">
        <v>37</v>
      </c>
      <c r="P2" s="38" t="s">
        <v>171</v>
      </c>
      <c r="Q2" s="38" t="s">
        <v>165</v>
      </c>
      <c r="R2" s="38" t="s">
        <v>3</v>
      </c>
      <c r="S2" s="38" t="s">
        <v>164</v>
      </c>
    </row>
    <row r="3" spans="1:19" ht="32.25" customHeight="1" x14ac:dyDescent="0.25">
      <c r="A3" s="10" t="s">
        <v>125</v>
      </c>
      <c r="B3" s="5" t="s">
        <v>16</v>
      </c>
      <c r="C3" s="4" t="s">
        <v>67</v>
      </c>
      <c r="D3" s="4" t="s">
        <v>67</v>
      </c>
      <c r="E3" s="4"/>
      <c r="F3" s="4"/>
      <c r="G3" s="4"/>
      <c r="H3" s="4" t="s">
        <v>67</v>
      </c>
      <c r="I3" s="4" t="s">
        <v>67</v>
      </c>
      <c r="J3" s="4">
        <v>1</v>
      </c>
      <c r="K3" s="4">
        <v>1</v>
      </c>
      <c r="L3" s="4"/>
      <c r="M3" s="4">
        <v>2</v>
      </c>
      <c r="N3" s="4">
        <v>2</v>
      </c>
      <c r="O3" s="4">
        <v>1</v>
      </c>
      <c r="P3" s="4">
        <v>1</v>
      </c>
      <c r="Q3" s="39">
        <f t="shared" ref="Q3:Q12" si="0">AVERAGE(M3:P3)</f>
        <v>1.5</v>
      </c>
      <c r="R3" s="4">
        <v>2</v>
      </c>
      <c r="S3" s="31">
        <f t="shared" ref="S3:S12" si="1">Q3*R3</f>
        <v>3</v>
      </c>
    </row>
    <row r="4" spans="1:19" ht="32.25" customHeight="1" x14ac:dyDescent="0.25">
      <c r="A4" s="10" t="s">
        <v>126</v>
      </c>
      <c r="B4" s="1" t="s">
        <v>145</v>
      </c>
      <c r="C4" s="2" t="s">
        <v>67</v>
      </c>
      <c r="D4" s="2"/>
      <c r="E4" s="11" t="s">
        <v>67</v>
      </c>
      <c r="F4" s="11"/>
      <c r="G4" s="2"/>
      <c r="H4" s="2" t="s">
        <v>67</v>
      </c>
      <c r="I4" s="2" t="s">
        <v>67</v>
      </c>
      <c r="J4" s="2">
        <v>1</v>
      </c>
      <c r="K4" s="2">
        <v>1</v>
      </c>
      <c r="L4" s="2"/>
      <c r="M4" s="11">
        <v>2</v>
      </c>
      <c r="N4" s="2">
        <v>2</v>
      </c>
      <c r="O4" s="2">
        <v>1</v>
      </c>
      <c r="P4" s="2">
        <v>2</v>
      </c>
      <c r="Q4" s="39">
        <f t="shared" si="0"/>
        <v>1.75</v>
      </c>
      <c r="R4" s="2">
        <v>2</v>
      </c>
      <c r="S4" s="41">
        <f t="shared" si="1"/>
        <v>3.5</v>
      </c>
    </row>
    <row r="5" spans="1:19" ht="48" customHeight="1" x14ac:dyDescent="0.25">
      <c r="A5" s="10" t="s">
        <v>127</v>
      </c>
      <c r="B5" s="19" t="s">
        <v>147</v>
      </c>
      <c r="C5" s="4" t="s">
        <v>67</v>
      </c>
      <c r="D5" s="4"/>
      <c r="E5" s="4" t="s">
        <v>67</v>
      </c>
      <c r="F5" s="4"/>
      <c r="G5" s="4" t="s">
        <v>67</v>
      </c>
      <c r="H5" s="4"/>
      <c r="I5" s="4" t="s">
        <v>67</v>
      </c>
      <c r="J5" s="4">
        <v>1</v>
      </c>
      <c r="K5" s="4"/>
      <c r="L5" s="4"/>
      <c r="M5" s="4">
        <v>2</v>
      </c>
      <c r="N5" s="4">
        <v>2</v>
      </c>
      <c r="O5" s="4">
        <v>1</v>
      </c>
      <c r="P5" s="4">
        <v>1</v>
      </c>
      <c r="Q5" s="39">
        <f t="shared" si="0"/>
        <v>1.5</v>
      </c>
      <c r="R5" s="4">
        <v>3</v>
      </c>
      <c r="S5" s="40">
        <f t="shared" si="1"/>
        <v>4.5</v>
      </c>
    </row>
    <row r="6" spans="1:19" ht="48" customHeight="1" x14ac:dyDescent="0.25">
      <c r="A6" s="10" t="s">
        <v>128</v>
      </c>
      <c r="B6" s="1" t="s">
        <v>64</v>
      </c>
      <c r="C6" s="2"/>
      <c r="D6" s="2" t="s">
        <v>67</v>
      </c>
      <c r="E6" s="2"/>
      <c r="F6" s="2"/>
      <c r="G6" s="2"/>
      <c r="H6" s="2" t="s">
        <v>67</v>
      </c>
      <c r="I6" s="2" t="s">
        <v>67</v>
      </c>
      <c r="J6" s="2">
        <v>1</v>
      </c>
      <c r="K6" s="2">
        <v>1</v>
      </c>
      <c r="L6" s="2"/>
      <c r="M6" s="2">
        <v>2</v>
      </c>
      <c r="N6" s="2">
        <v>2</v>
      </c>
      <c r="O6" s="2">
        <v>1</v>
      </c>
      <c r="P6" s="2">
        <v>1</v>
      </c>
      <c r="Q6" s="39">
        <f t="shared" si="0"/>
        <v>1.5</v>
      </c>
      <c r="R6" s="2">
        <v>2</v>
      </c>
      <c r="S6" s="31">
        <f t="shared" si="1"/>
        <v>3</v>
      </c>
    </row>
    <row r="7" spans="1:19" ht="48" customHeight="1" x14ac:dyDescent="0.25">
      <c r="A7" s="10" t="s">
        <v>129</v>
      </c>
      <c r="B7" s="1" t="s">
        <v>65</v>
      </c>
      <c r="C7" s="2"/>
      <c r="D7" s="2" t="s">
        <v>67</v>
      </c>
      <c r="E7" s="2"/>
      <c r="F7" s="2"/>
      <c r="G7" s="2"/>
      <c r="H7" s="2" t="s">
        <v>67</v>
      </c>
      <c r="I7" s="2" t="s">
        <v>67</v>
      </c>
      <c r="J7" s="2">
        <v>1</v>
      </c>
      <c r="K7" s="2">
        <v>1</v>
      </c>
      <c r="L7" s="2"/>
      <c r="M7" s="2">
        <v>2</v>
      </c>
      <c r="N7" s="2">
        <v>2</v>
      </c>
      <c r="O7" s="2">
        <v>1</v>
      </c>
      <c r="P7" s="2">
        <v>1</v>
      </c>
      <c r="Q7" s="39">
        <f t="shared" si="0"/>
        <v>1.5</v>
      </c>
      <c r="R7" s="2">
        <v>2</v>
      </c>
      <c r="S7" s="31">
        <f t="shared" si="1"/>
        <v>3</v>
      </c>
    </row>
    <row r="8" spans="1:19" ht="48" customHeight="1" x14ac:dyDescent="0.25">
      <c r="A8" s="10" t="s">
        <v>130</v>
      </c>
      <c r="B8" s="1" t="s">
        <v>12</v>
      </c>
      <c r="C8" s="2" t="s">
        <v>67</v>
      </c>
      <c r="D8" s="2" t="s">
        <v>67</v>
      </c>
      <c r="E8" s="11"/>
      <c r="F8" s="11"/>
      <c r="G8" s="2"/>
      <c r="H8" s="2" t="s">
        <v>67</v>
      </c>
      <c r="I8" s="2" t="s">
        <v>67</v>
      </c>
      <c r="J8" s="2"/>
      <c r="K8" s="2">
        <v>1</v>
      </c>
      <c r="L8" s="2">
        <v>1</v>
      </c>
      <c r="M8" s="11">
        <v>2</v>
      </c>
      <c r="N8" s="2">
        <v>2</v>
      </c>
      <c r="O8" s="2">
        <v>1</v>
      </c>
      <c r="P8" s="2">
        <v>1</v>
      </c>
      <c r="Q8" s="39">
        <f t="shared" si="0"/>
        <v>1.5</v>
      </c>
      <c r="R8" s="2">
        <v>1</v>
      </c>
      <c r="S8" s="36">
        <f t="shared" si="1"/>
        <v>1.5</v>
      </c>
    </row>
    <row r="9" spans="1:19" ht="48" customHeight="1" x14ac:dyDescent="0.25">
      <c r="A9" s="10" t="s">
        <v>131</v>
      </c>
      <c r="B9" s="1" t="s">
        <v>13</v>
      </c>
      <c r="C9" s="2" t="s">
        <v>67</v>
      </c>
      <c r="D9" s="2" t="s">
        <v>67</v>
      </c>
      <c r="E9" s="11"/>
      <c r="F9" s="11"/>
      <c r="G9" s="2"/>
      <c r="H9" s="2" t="s">
        <v>67</v>
      </c>
      <c r="I9" s="2" t="s">
        <v>67</v>
      </c>
      <c r="J9" s="2"/>
      <c r="K9" s="2">
        <v>1</v>
      </c>
      <c r="L9" s="2">
        <v>1</v>
      </c>
      <c r="M9" s="11">
        <v>2</v>
      </c>
      <c r="N9" s="2">
        <v>2</v>
      </c>
      <c r="O9" s="2">
        <v>1</v>
      </c>
      <c r="P9" s="2">
        <v>2</v>
      </c>
      <c r="Q9" s="39">
        <f t="shared" si="0"/>
        <v>1.75</v>
      </c>
      <c r="R9" s="2">
        <v>1</v>
      </c>
      <c r="S9" s="36">
        <f t="shared" si="1"/>
        <v>1.75</v>
      </c>
    </row>
    <row r="10" spans="1:19" ht="48" customHeight="1" x14ac:dyDescent="0.25">
      <c r="A10" s="10" t="s">
        <v>132</v>
      </c>
      <c r="B10" s="1" t="s">
        <v>14</v>
      </c>
      <c r="C10" s="2" t="s">
        <v>67</v>
      </c>
      <c r="D10" s="2" t="s">
        <v>67</v>
      </c>
      <c r="E10" s="11"/>
      <c r="F10" s="11"/>
      <c r="G10" s="2"/>
      <c r="H10" s="2" t="s">
        <v>67</v>
      </c>
      <c r="I10" s="2" t="s">
        <v>67</v>
      </c>
      <c r="J10" s="4"/>
      <c r="K10" s="4">
        <v>1</v>
      </c>
      <c r="L10" s="4">
        <v>1</v>
      </c>
      <c r="M10" s="12">
        <v>2</v>
      </c>
      <c r="N10" s="4">
        <v>2</v>
      </c>
      <c r="O10" s="4">
        <v>1</v>
      </c>
      <c r="P10" s="4">
        <v>2</v>
      </c>
      <c r="Q10" s="39">
        <f t="shared" si="0"/>
        <v>1.75</v>
      </c>
      <c r="R10" s="4">
        <v>1</v>
      </c>
      <c r="S10" s="36">
        <f t="shared" si="1"/>
        <v>1.75</v>
      </c>
    </row>
    <row r="11" spans="1:19" ht="48" customHeight="1" x14ac:dyDescent="0.25">
      <c r="A11" s="10" t="s">
        <v>133</v>
      </c>
      <c r="B11" s="1" t="s">
        <v>66</v>
      </c>
      <c r="C11" s="2" t="s">
        <v>67</v>
      </c>
      <c r="D11" s="2"/>
      <c r="E11" s="11"/>
      <c r="F11" s="11"/>
      <c r="G11" s="2"/>
      <c r="H11" s="2" t="s">
        <v>67</v>
      </c>
      <c r="I11" s="2" t="s">
        <v>67</v>
      </c>
      <c r="J11" s="4"/>
      <c r="K11" s="4"/>
      <c r="L11" s="4">
        <v>1</v>
      </c>
      <c r="M11" s="12">
        <v>3</v>
      </c>
      <c r="N11" s="4">
        <v>3</v>
      </c>
      <c r="O11" s="4">
        <v>3</v>
      </c>
      <c r="P11" s="4">
        <v>3</v>
      </c>
      <c r="Q11" s="39">
        <f t="shared" si="0"/>
        <v>3</v>
      </c>
      <c r="R11" s="4">
        <v>1</v>
      </c>
      <c r="S11" s="31">
        <f t="shared" si="1"/>
        <v>3</v>
      </c>
    </row>
    <row r="12" spans="1:19" ht="48" customHeight="1" x14ac:dyDescent="0.25">
      <c r="A12" s="10" t="s">
        <v>134</v>
      </c>
      <c r="B12" s="1" t="s">
        <v>15</v>
      </c>
      <c r="C12" s="2" t="s">
        <v>67</v>
      </c>
      <c r="D12" s="2" t="s">
        <v>67</v>
      </c>
      <c r="E12" s="11"/>
      <c r="F12" s="11"/>
      <c r="G12" s="2"/>
      <c r="H12" s="2" t="s">
        <v>67</v>
      </c>
      <c r="I12" s="2" t="s">
        <v>67</v>
      </c>
      <c r="J12" s="4"/>
      <c r="K12" s="4">
        <v>1</v>
      </c>
      <c r="L12" s="4">
        <v>1</v>
      </c>
      <c r="M12" s="12">
        <v>2</v>
      </c>
      <c r="N12" s="4">
        <v>2</v>
      </c>
      <c r="O12" s="4">
        <v>1</v>
      </c>
      <c r="P12" s="4">
        <v>2</v>
      </c>
      <c r="Q12" s="39">
        <f t="shared" si="0"/>
        <v>1.75</v>
      </c>
      <c r="R12" s="4">
        <v>1</v>
      </c>
      <c r="S12" s="36">
        <f t="shared" si="1"/>
        <v>1.75</v>
      </c>
    </row>
    <row r="13" spans="1:19" ht="48" customHeight="1" x14ac:dyDescent="0.25"/>
    <row r="14" spans="1:19" ht="48" customHeight="1" x14ac:dyDescent="0.25"/>
    <row r="15" spans="1:19" ht="48" customHeight="1" x14ac:dyDescent="0.25"/>
    <row r="16" spans="1:19" ht="48" customHeight="1" x14ac:dyDescent="0.25"/>
    <row r="17" ht="48" customHeight="1" x14ac:dyDescent="0.25"/>
    <row r="18" ht="48" customHeight="1" x14ac:dyDescent="0.25"/>
    <row r="19" ht="48" customHeight="1" x14ac:dyDescent="0.25"/>
    <row r="20" ht="48" customHeight="1" x14ac:dyDescent="0.25"/>
    <row r="21" ht="48" customHeight="1" x14ac:dyDescent="0.25"/>
    <row r="22" ht="48" customHeight="1" x14ac:dyDescent="0.25"/>
    <row r="23" ht="48" customHeight="1" x14ac:dyDescent="0.25"/>
    <row r="24" ht="48" customHeight="1" x14ac:dyDescent="0.25"/>
    <row r="25" ht="48" customHeight="1" x14ac:dyDescent="0.25"/>
    <row r="26" ht="48" customHeight="1" x14ac:dyDescent="0.25"/>
    <row r="27" ht="48" customHeight="1" x14ac:dyDescent="0.25"/>
    <row r="28" ht="48" customHeight="1" x14ac:dyDescent="0.25"/>
    <row r="29" ht="48" customHeight="1" x14ac:dyDescent="0.25"/>
    <row r="30" ht="48" customHeight="1" x14ac:dyDescent="0.25"/>
    <row r="31" ht="48" customHeight="1" x14ac:dyDescent="0.25"/>
    <row r="32" ht="48" customHeight="1" x14ac:dyDescent="0.25"/>
    <row r="33" ht="48" customHeight="1" x14ac:dyDescent="0.25"/>
    <row r="34" ht="48" customHeight="1" x14ac:dyDescent="0.25"/>
    <row r="35" ht="48" customHeight="1" x14ac:dyDescent="0.25"/>
    <row r="36" ht="48" customHeight="1" x14ac:dyDescent="0.25"/>
    <row r="37" ht="48" customHeight="1" x14ac:dyDescent="0.25"/>
    <row r="38" ht="48" customHeight="1" x14ac:dyDescent="0.25"/>
    <row r="39" ht="48" customHeight="1" x14ac:dyDescent="0.25"/>
    <row r="40" ht="48" customHeight="1" x14ac:dyDescent="0.25"/>
    <row r="41" ht="48" customHeight="1" x14ac:dyDescent="0.25"/>
    <row r="42" ht="48" customHeight="1" x14ac:dyDescent="0.25"/>
    <row r="43" ht="48" customHeight="1" x14ac:dyDescent="0.25"/>
    <row r="44" ht="48" customHeight="1" x14ac:dyDescent="0.25"/>
    <row r="45" ht="48" customHeight="1" x14ac:dyDescent="0.25"/>
    <row r="46" ht="48" customHeight="1" x14ac:dyDescent="0.25"/>
    <row r="47" ht="48" customHeight="1" x14ac:dyDescent="0.25"/>
    <row r="48" ht="48" customHeight="1" x14ac:dyDescent="0.25"/>
    <row r="49" ht="48" customHeight="1" x14ac:dyDescent="0.25"/>
    <row r="50" ht="48" customHeight="1" x14ac:dyDescent="0.25"/>
    <row r="51" ht="48" customHeight="1" x14ac:dyDescent="0.25"/>
    <row r="52" ht="48" customHeight="1" x14ac:dyDescent="0.25"/>
    <row r="53" ht="48" customHeight="1" x14ac:dyDescent="0.25"/>
    <row r="54" ht="48" customHeight="1" x14ac:dyDescent="0.25"/>
    <row r="55" ht="48" customHeight="1" x14ac:dyDescent="0.25"/>
    <row r="56" ht="48" customHeight="1" x14ac:dyDescent="0.25"/>
    <row r="57" ht="48" customHeight="1" x14ac:dyDescent="0.25"/>
    <row r="58" ht="48" customHeight="1" x14ac:dyDescent="0.25"/>
    <row r="59" ht="48" customHeight="1" x14ac:dyDescent="0.25"/>
    <row r="60" ht="48" customHeight="1" x14ac:dyDescent="0.25"/>
    <row r="61" ht="48" customHeight="1" x14ac:dyDescent="0.25"/>
    <row r="62" ht="48" customHeight="1" x14ac:dyDescent="0.25"/>
    <row r="63" ht="48" customHeight="1" x14ac:dyDescent="0.25"/>
    <row r="64" ht="48" customHeight="1" x14ac:dyDescent="0.25"/>
  </sheetData>
  <mergeCells count="6">
    <mergeCell ref="R1:S1"/>
    <mergeCell ref="A1:B1"/>
    <mergeCell ref="C1:F1"/>
    <mergeCell ref="G1:I1"/>
    <mergeCell ref="J1:L1"/>
    <mergeCell ref="M1:Q1"/>
  </mergeCells>
  <conditionalFormatting sqref="G9:I12">
    <cfRule type="iconSet" priority="104">
      <iconSet iconSet="3Symbols" showValue="0">
        <cfvo type="percent" val="0"/>
        <cfvo type="percent" val="33"/>
        <cfvo type="percent" val="67"/>
      </iconSet>
    </cfRule>
  </conditionalFormatting>
  <conditionalFormatting sqref="C8:I12 C4:I4">
    <cfRule type="iconSet" priority="105">
      <iconSet iconSet="3Symbols" showValue="0">
        <cfvo type="percent" val="0"/>
        <cfvo type="percent" val="33"/>
        <cfvo type="percent" val="67"/>
      </iconSet>
    </cfRule>
  </conditionalFormatting>
  <conditionalFormatting sqref="C8:I12 C4:I4">
    <cfRule type="iconSet" priority="106">
      <iconSet iconSet="3Symbols" showValue="0">
        <cfvo type="percent" val="0"/>
        <cfvo type="percent" val="33"/>
        <cfvo type="percent" val="67"/>
      </iconSet>
    </cfRule>
  </conditionalFormatting>
  <conditionalFormatting sqref="J8:J12 J4">
    <cfRule type="iconSet" priority="107">
      <iconSet showValue="0">
        <cfvo type="percent" val="0"/>
        <cfvo type="percent" val="33"/>
        <cfvo type="percent" val="67"/>
      </iconSet>
    </cfRule>
  </conditionalFormatting>
  <conditionalFormatting sqref="G3:I3">
    <cfRule type="iconSet" priority="12">
      <iconSet iconSet="3Symbols" showValue="0">
        <cfvo type="percent" val="0"/>
        <cfvo type="percent" val="33"/>
        <cfvo type="percent" val="67"/>
      </iconSet>
    </cfRule>
  </conditionalFormatting>
  <conditionalFormatting sqref="C3:I3">
    <cfRule type="iconSet" priority="13">
      <iconSet iconSet="3Symbols" showValue="0">
        <cfvo type="percent" val="0"/>
        <cfvo type="percent" val="33"/>
        <cfvo type="percent" val="67"/>
      </iconSet>
    </cfRule>
  </conditionalFormatting>
  <conditionalFormatting sqref="C3:I3">
    <cfRule type="iconSet" priority="15">
      <iconSet iconSet="3Symbols" showValue="0">
        <cfvo type="percent" val="0"/>
        <cfvo type="percent" val="33"/>
        <cfvo type="percent" val="67"/>
      </iconSet>
    </cfRule>
  </conditionalFormatting>
  <conditionalFormatting sqref="J3">
    <cfRule type="iconSet" priority="16">
      <iconSet showValue="0">
        <cfvo type="percent" val="0"/>
        <cfvo type="percent" val="33"/>
        <cfvo type="percent" val="67"/>
      </iconSet>
    </cfRule>
  </conditionalFormatting>
  <conditionalFormatting sqref="G5:I6">
    <cfRule type="iconSet" priority="113">
      <iconSet iconSet="3Symbols" showValue="0">
        <cfvo type="percent" val="0"/>
        <cfvo type="percent" val="33"/>
        <cfvo type="percent" val="67"/>
      </iconSet>
    </cfRule>
  </conditionalFormatting>
  <conditionalFormatting sqref="C5:I7">
    <cfRule type="iconSet" priority="114">
      <iconSet iconSet="3Symbols" showValue="0">
        <cfvo type="percent" val="0"/>
        <cfvo type="percent" val="33"/>
        <cfvo type="percent" val="67"/>
      </iconSet>
    </cfRule>
  </conditionalFormatting>
  <conditionalFormatting sqref="J5:J7">
    <cfRule type="iconSet" priority="115">
      <iconSet showValue="0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3C1F8CE0-88F3-451A-8CBD-129AAF9CEF1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G8:I8 G4:I4</xm:sqref>
        </x14:conditionalFormatting>
        <x14:conditionalFormatting xmlns:xm="http://schemas.microsoft.com/office/excel/2006/main">
          <x14:cfRule type="iconSet" priority="108" id="{574E4AF0-C093-4B21-8E48-98E3011BFCB0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G9:I12</xm:sqref>
        </x14:conditionalFormatting>
        <x14:conditionalFormatting xmlns:xm="http://schemas.microsoft.com/office/excel/2006/main">
          <x14:cfRule type="iconSet" priority="109" id="{F838828A-04C4-464C-9374-E2161C5C2A3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G8:I12 G4:I4</xm:sqref>
        </x14:conditionalFormatting>
        <x14:conditionalFormatting xmlns:xm="http://schemas.microsoft.com/office/excel/2006/main">
          <x14:cfRule type="iconSet" priority="110" id="{7786734E-36EC-4127-8A13-A95AF389C89C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K8:K12 K4</xm:sqref>
        </x14:conditionalFormatting>
        <x14:conditionalFormatting xmlns:xm="http://schemas.microsoft.com/office/excel/2006/main">
          <x14:cfRule type="iconSet" priority="111" id="{3B0D95E2-D843-4038-B5FB-295E44AF026A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L8:L12 L4</xm:sqref>
        </x14:conditionalFormatting>
        <x14:conditionalFormatting xmlns:xm="http://schemas.microsoft.com/office/excel/2006/main">
          <x14:cfRule type="iconSet" priority="11" id="{E9005398-F218-43B9-8CC0-8EE0728B0484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G3:I3</xm:sqref>
        </x14:conditionalFormatting>
        <x14:conditionalFormatting xmlns:xm="http://schemas.microsoft.com/office/excel/2006/main">
          <x14:cfRule type="iconSet" priority="14" id="{0EBE9EF7-0A8A-457F-82CC-694F64E70255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G3:I3</xm:sqref>
        </x14:conditionalFormatting>
        <x14:conditionalFormatting xmlns:xm="http://schemas.microsoft.com/office/excel/2006/main">
          <x14:cfRule type="iconSet" priority="17" id="{0AB9CB8F-F355-44E2-89BF-2802A6932064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K3</xm:sqref>
        </x14:conditionalFormatting>
        <x14:conditionalFormatting xmlns:xm="http://schemas.microsoft.com/office/excel/2006/main">
          <x14:cfRule type="iconSet" priority="18" id="{879376AD-F0F9-443B-BEC7-5A5F5B4BBE51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L3</xm:sqref>
        </x14:conditionalFormatting>
        <x14:conditionalFormatting xmlns:xm="http://schemas.microsoft.com/office/excel/2006/main">
          <x14:cfRule type="iconSet" priority="112" id="{1C7D0986-6BA5-41B1-ACBD-83E553099312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G5:I7</xm:sqref>
        </x14:conditionalFormatting>
        <x14:conditionalFormatting xmlns:xm="http://schemas.microsoft.com/office/excel/2006/main">
          <x14:cfRule type="iconSet" priority="116" id="{51B03F74-58E1-4307-B365-EAAD2E52A49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G5:I6</xm:sqref>
        </x14:conditionalFormatting>
        <x14:conditionalFormatting xmlns:xm="http://schemas.microsoft.com/office/excel/2006/main">
          <x14:cfRule type="iconSet" priority="117" id="{9E1C8552-7C7B-4B92-8EB5-EBC654ADD7BD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1"/>
            </x14:iconSet>
          </x14:cfRule>
          <xm:sqref>K5:K7</xm:sqref>
        </x14:conditionalFormatting>
        <x14:conditionalFormatting xmlns:xm="http://schemas.microsoft.com/office/excel/2006/main">
          <x14:cfRule type="iconSet" priority="118" id="{BBDCD2FA-A91E-4592-A1A6-2DC36B4C7E8B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0"/>
              <x14:cfIcon iconSet="3TrafficLights1" iconId="0"/>
            </x14:iconSet>
          </x14:cfRule>
          <xm:sqref>L5:L7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Gesamtliste</vt:lpstr>
      <vt:lpstr>Allgemein</vt:lpstr>
      <vt:lpstr>Naturgefahren</vt:lpstr>
      <vt:lpstr>technische Störungen</vt:lpstr>
      <vt:lpstr>kriegerische Handl.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Heumer</dc:creator>
  <cp:lastModifiedBy>Heumer, Felix</cp:lastModifiedBy>
  <cp:lastPrinted>2019-07-10T10:54:00Z</cp:lastPrinted>
  <dcterms:created xsi:type="dcterms:W3CDTF">2019-04-12T15:43:41Z</dcterms:created>
  <dcterms:modified xsi:type="dcterms:W3CDTF">2023-06-30T05:55:34Z</dcterms:modified>
</cp:coreProperties>
</file>